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9240" activeTab="2"/>
  </bookViews>
  <sheets>
    <sheet name="Feuil1" sheetId="1" r:id="rId1"/>
    <sheet name="Explications" sheetId="6" r:id="rId2"/>
    <sheet name="GENERAL" sheetId="2" r:id="rId3"/>
    <sheet name="TRIAL" sheetId="3" r:id="rId4"/>
    <sheet name="VITESSE" sheetId="4" r:id="rId5"/>
    <sheet name="CROSS" sheetId="5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5" l="1"/>
  <c r="K14" i="5"/>
  <c r="K6" i="5"/>
  <c r="K2" i="5"/>
  <c r="C5" i="5" l="1"/>
  <c r="C4" i="5"/>
  <c r="C3" i="5"/>
  <c r="C2" i="5"/>
  <c r="B5" i="5"/>
  <c r="B4" i="5"/>
  <c r="B3" i="5"/>
  <c r="B2" i="5"/>
  <c r="D2" i="3"/>
  <c r="C5" i="3"/>
  <c r="C4" i="3"/>
  <c r="C3" i="3"/>
  <c r="C2" i="3"/>
  <c r="B5" i="3"/>
  <c r="B4" i="3"/>
  <c r="B3" i="3"/>
  <c r="B2" i="3"/>
  <c r="C5" i="4"/>
  <c r="C4" i="4"/>
  <c r="C3" i="4"/>
  <c r="C2" i="4"/>
  <c r="B5" i="4"/>
  <c r="B4" i="4"/>
  <c r="B3" i="4"/>
  <c r="B2" i="4"/>
  <c r="D2" i="4"/>
  <c r="G10" i="5" l="1"/>
  <c r="G22" i="5" l="1"/>
  <c r="G26" i="5"/>
  <c r="G30" i="5"/>
  <c r="G34" i="5"/>
  <c r="G38" i="5"/>
  <c r="G42" i="5"/>
  <c r="G46" i="5"/>
  <c r="G50" i="5"/>
  <c r="G54" i="5"/>
  <c r="G58" i="5"/>
  <c r="G62" i="5"/>
  <c r="G66" i="5"/>
  <c r="G70" i="5"/>
  <c r="G74" i="5"/>
  <c r="G78" i="5"/>
  <c r="G82" i="5"/>
  <c r="G86" i="5"/>
  <c r="G90" i="5"/>
  <c r="G94" i="5"/>
  <c r="G98" i="5"/>
  <c r="G102" i="5"/>
  <c r="G106" i="5"/>
  <c r="G110" i="5"/>
  <c r="G114" i="5"/>
  <c r="G118" i="5"/>
  <c r="H22" i="4"/>
  <c r="H26" i="4"/>
  <c r="H30" i="4"/>
  <c r="H34" i="4"/>
  <c r="H38" i="4"/>
  <c r="H42" i="4"/>
  <c r="H46" i="4"/>
  <c r="H50" i="4"/>
  <c r="H54" i="4"/>
  <c r="H58" i="4"/>
  <c r="H62" i="4"/>
  <c r="H66" i="4"/>
  <c r="H70" i="4"/>
  <c r="H74" i="4"/>
  <c r="H78" i="4"/>
  <c r="H82" i="4"/>
  <c r="H86" i="4"/>
  <c r="H90" i="4"/>
  <c r="H94" i="4"/>
  <c r="H98" i="4"/>
  <c r="H102" i="4"/>
  <c r="H106" i="4"/>
  <c r="H110" i="4"/>
  <c r="H114" i="4"/>
  <c r="H118" i="4"/>
  <c r="G6" i="3" l="1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3" i="3"/>
  <c r="G4" i="3"/>
  <c r="G5" i="3"/>
  <c r="G2" i="3"/>
  <c r="A4" i="5" l="1"/>
  <c r="A5" i="5"/>
  <c r="A6" i="5"/>
  <c r="B6" i="5"/>
  <c r="C6" i="5"/>
  <c r="A7" i="5"/>
  <c r="B7" i="5"/>
  <c r="C7" i="5"/>
  <c r="A8" i="5"/>
  <c r="B8" i="5"/>
  <c r="C8" i="5"/>
  <c r="A9" i="5"/>
  <c r="B9" i="5"/>
  <c r="C9" i="5"/>
  <c r="A10" i="5"/>
  <c r="B10" i="5"/>
  <c r="C10" i="5"/>
  <c r="A11" i="5"/>
  <c r="B11" i="5"/>
  <c r="C11" i="5"/>
  <c r="A12" i="5"/>
  <c r="B12" i="5"/>
  <c r="C12" i="5"/>
  <c r="A13" i="5"/>
  <c r="B13" i="5"/>
  <c r="C13" i="5"/>
  <c r="A14" i="5"/>
  <c r="B14" i="5"/>
  <c r="C14" i="5"/>
  <c r="A15" i="5"/>
  <c r="B15" i="5"/>
  <c r="C15" i="5"/>
  <c r="A16" i="5"/>
  <c r="B16" i="5"/>
  <c r="C16" i="5"/>
  <c r="A17" i="5"/>
  <c r="B17" i="5"/>
  <c r="C17" i="5"/>
  <c r="A18" i="5"/>
  <c r="B18" i="5"/>
  <c r="C18" i="5"/>
  <c r="A19" i="5"/>
  <c r="B19" i="5"/>
  <c r="C19" i="5"/>
  <c r="A20" i="5"/>
  <c r="B20" i="5"/>
  <c r="C20" i="5"/>
  <c r="A21" i="5"/>
  <c r="B21" i="5"/>
  <c r="C21" i="5"/>
  <c r="A22" i="5"/>
  <c r="B22" i="5"/>
  <c r="C22" i="5"/>
  <c r="A23" i="5"/>
  <c r="B23" i="5"/>
  <c r="C23" i="5"/>
  <c r="A24" i="5"/>
  <c r="B24" i="5"/>
  <c r="C24" i="5"/>
  <c r="A25" i="5"/>
  <c r="B25" i="5"/>
  <c r="C25" i="5"/>
  <c r="A26" i="5"/>
  <c r="B26" i="5"/>
  <c r="C26" i="5"/>
  <c r="A27" i="5"/>
  <c r="B27" i="5"/>
  <c r="C27" i="5"/>
  <c r="A28" i="5"/>
  <c r="B28" i="5"/>
  <c r="C28" i="5"/>
  <c r="A29" i="5"/>
  <c r="B29" i="5"/>
  <c r="C29" i="5"/>
  <c r="A30" i="5"/>
  <c r="B30" i="5"/>
  <c r="C30" i="5"/>
  <c r="A31" i="5"/>
  <c r="B31" i="5"/>
  <c r="C31" i="5"/>
  <c r="A32" i="5"/>
  <c r="B32" i="5"/>
  <c r="C32" i="5"/>
  <c r="A33" i="5"/>
  <c r="B33" i="5"/>
  <c r="C33" i="5"/>
  <c r="A34" i="5"/>
  <c r="B34" i="5"/>
  <c r="C34" i="5"/>
  <c r="A35" i="5"/>
  <c r="B35" i="5"/>
  <c r="C35" i="5"/>
  <c r="A36" i="5"/>
  <c r="B36" i="5"/>
  <c r="C36" i="5"/>
  <c r="A37" i="5"/>
  <c r="B37" i="5"/>
  <c r="C37" i="5"/>
  <c r="A38" i="5"/>
  <c r="B38" i="5"/>
  <c r="C38" i="5"/>
  <c r="A39" i="5"/>
  <c r="B39" i="5"/>
  <c r="C39" i="5"/>
  <c r="A40" i="5"/>
  <c r="B40" i="5"/>
  <c r="C40" i="5"/>
  <c r="A41" i="5"/>
  <c r="B41" i="5"/>
  <c r="C41" i="5"/>
  <c r="A42" i="5"/>
  <c r="B42" i="5"/>
  <c r="C42" i="5"/>
  <c r="A43" i="5"/>
  <c r="B43" i="5"/>
  <c r="C43" i="5"/>
  <c r="A44" i="5"/>
  <c r="B44" i="5"/>
  <c r="C44" i="5"/>
  <c r="A45" i="5"/>
  <c r="B45" i="5"/>
  <c r="C45" i="5"/>
  <c r="A46" i="5"/>
  <c r="B46" i="5"/>
  <c r="C46" i="5"/>
  <c r="A47" i="5"/>
  <c r="B47" i="5"/>
  <c r="C47" i="5"/>
  <c r="A48" i="5"/>
  <c r="B48" i="5"/>
  <c r="C48" i="5"/>
  <c r="A49" i="5"/>
  <c r="B49" i="5"/>
  <c r="C49" i="5"/>
  <c r="A50" i="5"/>
  <c r="B50" i="5"/>
  <c r="C50" i="5"/>
  <c r="A51" i="5"/>
  <c r="B51" i="5"/>
  <c r="C51" i="5"/>
  <c r="A52" i="5"/>
  <c r="B52" i="5"/>
  <c r="C52" i="5"/>
  <c r="A53" i="5"/>
  <c r="B53" i="5"/>
  <c r="C53" i="5"/>
  <c r="A54" i="5"/>
  <c r="B54" i="5"/>
  <c r="C54" i="5"/>
  <c r="A55" i="5"/>
  <c r="B55" i="5"/>
  <c r="C55" i="5"/>
  <c r="A56" i="5"/>
  <c r="B56" i="5"/>
  <c r="C56" i="5"/>
  <c r="A57" i="5"/>
  <c r="B57" i="5"/>
  <c r="C57" i="5"/>
  <c r="A58" i="5"/>
  <c r="B58" i="5"/>
  <c r="C58" i="5"/>
  <c r="A59" i="5"/>
  <c r="B59" i="5"/>
  <c r="C59" i="5"/>
  <c r="A60" i="5"/>
  <c r="B60" i="5"/>
  <c r="C60" i="5"/>
  <c r="A61" i="5"/>
  <c r="B61" i="5"/>
  <c r="C61" i="5"/>
  <c r="A62" i="5"/>
  <c r="B62" i="5"/>
  <c r="C62" i="5"/>
  <c r="A63" i="5"/>
  <c r="B63" i="5"/>
  <c r="C63" i="5"/>
  <c r="A64" i="5"/>
  <c r="B64" i="5"/>
  <c r="C64" i="5"/>
  <c r="A65" i="5"/>
  <c r="B65" i="5"/>
  <c r="C65" i="5"/>
  <c r="A66" i="5"/>
  <c r="B66" i="5"/>
  <c r="C66" i="5"/>
  <c r="A67" i="5"/>
  <c r="B67" i="5"/>
  <c r="C67" i="5"/>
  <c r="A68" i="5"/>
  <c r="B68" i="5"/>
  <c r="C68" i="5"/>
  <c r="A69" i="5"/>
  <c r="B69" i="5"/>
  <c r="C69" i="5"/>
  <c r="A70" i="5"/>
  <c r="B70" i="5"/>
  <c r="C70" i="5"/>
  <c r="A71" i="5"/>
  <c r="B71" i="5"/>
  <c r="C71" i="5"/>
  <c r="A72" i="5"/>
  <c r="B72" i="5"/>
  <c r="C72" i="5"/>
  <c r="A73" i="5"/>
  <c r="B73" i="5"/>
  <c r="C73" i="5"/>
  <c r="A74" i="5"/>
  <c r="B74" i="5"/>
  <c r="C74" i="5"/>
  <c r="A75" i="5"/>
  <c r="B75" i="5"/>
  <c r="C75" i="5"/>
  <c r="A76" i="5"/>
  <c r="B76" i="5"/>
  <c r="C76" i="5"/>
  <c r="A77" i="5"/>
  <c r="B77" i="5"/>
  <c r="C77" i="5"/>
  <c r="A78" i="5"/>
  <c r="B78" i="5"/>
  <c r="C78" i="5"/>
  <c r="A79" i="5"/>
  <c r="B79" i="5"/>
  <c r="C79" i="5"/>
  <c r="A80" i="5"/>
  <c r="B80" i="5"/>
  <c r="C80" i="5"/>
  <c r="A81" i="5"/>
  <c r="B81" i="5"/>
  <c r="C81" i="5"/>
  <c r="A82" i="5"/>
  <c r="B82" i="5"/>
  <c r="C82" i="5"/>
  <c r="A83" i="5"/>
  <c r="B83" i="5"/>
  <c r="C83" i="5"/>
  <c r="A84" i="5"/>
  <c r="B84" i="5"/>
  <c r="C84" i="5"/>
  <c r="A85" i="5"/>
  <c r="B85" i="5"/>
  <c r="C85" i="5"/>
  <c r="A86" i="5"/>
  <c r="B86" i="5"/>
  <c r="C86" i="5"/>
  <c r="A87" i="5"/>
  <c r="B87" i="5"/>
  <c r="C87" i="5"/>
  <c r="A88" i="5"/>
  <c r="B88" i="5"/>
  <c r="C88" i="5"/>
  <c r="A89" i="5"/>
  <c r="B89" i="5"/>
  <c r="C89" i="5"/>
  <c r="A90" i="5"/>
  <c r="B90" i="5"/>
  <c r="C90" i="5"/>
  <c r="A91" i="5"/>
  <c r="B91" i="5"/>
  <c r="C91" i="5"/>
  <c r="A92" i="5"/>
  <c r="B92" i="5"/>
  <c r="C92" i="5"/>
  <c r="A93" i="5"/>
  <c r="B93" i="5"/>
  <c r="C93" i="5"/>
  <c r="A94" i="5"/>
  <c r="B94" i="5"/>
  <c r="C94" i="5"/>
  <c r="A95" i="5"/>
  <c r="B95" i="5"/>
  <c r="C95" i="5"/>
  <c r="A96" i="5"/>
  <c r="B96" i="5"/>
  <c r="C96" i="5"/>
  <c r="A97" i="5"/>
  <c r="B97" i="5"/>
  <c r="C97" i="5"/>
  <c r="A98" i="5"/>
  <c r="B98" i="5"/>
  <c r="C98" i="5"/>
  <c r="A99" i="5"/>
  <c r="B99" i="5"/>
  <c r="C99" i="5"/>
  <c r="A100" i="5"/>
  <c r="B100" i="5"/>
  <c r="C100" i="5"/>
  <c r="A101" i="5"/>
  <c r="B101" i="5"/>
  <c r="C101" i="5"/>
  <c r="A102" i="5"/>
  <c r="B102" i="5"/>
  <c r="C102" i="5"/>
  <c r="A103" i="5"/>
  <c r="B103" i="5"/>
  <c r="C103" i="5"/>
  <c r="A104" i="5"/>
  <c r="B104" i="5"/>
  <c r="C104" i="5"/>
  <c r="A105" i="5"/>
  <c r="B105" i="5"/>
  <c r="C105" i="5"/>
  <c r="A106" i="5"/>
  <c r="B106" i="5"/>
  <c r="C106" i="5"/>
  <c r="A107" i="5"/>
  <c r="B107" i="5"/>
  <c r="C107" i="5"/>
  <c r="A108" i="5"/>
  <c r="B108" i="5"/>
  <c r="C108" i="5"/>
  <c r="A109" i="5"/>
  <c r="B109" i="5"/>
  <c r="C109" i="5"/>
  <c r="A110" i="5"/>
  <c r="B110" i="5"/>
  <c r="C110" i="5"/>
  <c r="A111" i="5"/>
  <c r="B111" i="5"/>
  <c r="C111" i="5"/>
  <c r="A112" i="5"/>
  <c r="B112" i="5"/>
  <c r="C112" i="5"/>
  <c r="A113" i="5"/>
  <c r="B113" i="5"/>
  <c r="C113" i="5"/>
  <c r="A114" i="5"/>
  <c r="B114" i="5"/>
  <c r="C114" i="5"/>
  <c r="A115" i="5"/>
  <c r="B115" i="5"/>
  <c r="C115" i="5"/>
  <c r="A116" i="5"/>
  <c r="B116" i="5"/>
  <c r="C116" i="5"/>
  <c r="A117" i="5"/>
  <c r="B117" i="5"/>
  <c r="C117" i="5"/>
  <c r="A118" i="5"/>
  <c r="B118" i="5"/>
  <c r="C118" i="5"/>
  <c r="A119" i="5"/>
  <c r="B119" i="5"/>
  <c r="C119" i="5"/>
  <c r="A120" i="5"/>
  <c r="B120" i="5"/>
  <c r="C120" i="5"/>
  <c r="A121" i="5"/>
  <c r="B121" i="5"/>
  <c r="C121" i="5"/>
  <c r="A2" i="5"/>
  <c r="A2" i="3"/>
  <c r="H2" i="3" s="1"/>
  <c r="H10" i="4"/>
  <c r="I42" i="4" l="1"/>
  <c r="F42" i="2" s="1"/>
  <c r="I58" i="4"/>
  <c r="F58" i="2" s="1"/>
  <c r="I106" i="4"/>
  <c r="F106" i="2" s="1"/>
  <c r="I74" i="4"/>
  <c r="F74" i="2" s="1"/>
  <c r="I26" i="4"/>
  <c r="F26" i="2" s="1"/>
  <c r="H6" i="5"/>
  <c r="G6" i="2" s="1"/>
  <c r="H18" i="5"/>
  <c r="G18" i="2" s="1"/>
  <c r="H26" i="5"/>
  <c r="G26" i="2" s="1"/>
  <c r="H30" i="5"/>
  <c r="G30" i="2" s="1"/>
  <c r="H34" i="5"/>
  <c r="G34" i="2" s="1"/>
  <c r="H46" i="5"/>
  <c r="G46" i="2" s="1"/>
  <c r="H50" i="5"/>
  <c r="G50" i="2" s="1"/>
  <c r="H58" i="5"/>
  <c r="G58" i="2" s="1"/>
  <c r="H62" i="5"/>
  <c r="G62" i="2" s="1"/>
  <c r="H66" i="5"/>
  <c r="G66" i="2" s="1"/>
  <c r="H74" i="5"/>
  <c r="G74" i="2" s="1"/>
  <c r="H78" i="5"/>
  <c r="G78" i="2" s="1"/>
  <c r="H82" i="5"/>
  <c r="G82" i="2" s="1"/>
  <c r="H90" i="5"/>
  <c r="G90" i="2" s="1"/>
  <c r="H94" i="5"/>
  <c r="G94" i="2" s="1"/>
  <c r="H98" i="5"/>
  <c r="G98" i="2" s="1"/>
  <c r="H106" i="5"/>
  <c r="G106" i="2" s="1"/>
  <c r="H110" i="5"/>
  <c r="G110" i="2" s="1"/>
  <c r="H114" i="5"/>
  <c r="G114" i="2" s="1"/>
  <c r="H42" i="5"/>
  <c r="G42" i="2" s="1"/>
  <c r="H118" i="5"/>
  <c r="G118" i="2" s="1"/>
  <c r="H102" i="5"/>
  <c r="G102" i="2" s="1"/>
  <c r="H86" i="5"/>
  <c r="G86" i="2" s="1"/>
  <c r="H70" i="5"/>
  <c r="G70" i="2" s="1"/>
  <c r="H54" i="5"/>
  <c r="G54" i="2" s="1"/>
  <c r="H38" i="5"/>
  <c r="G38" i="2" s="1"/>
  <c r="H22" i="5"/>
  <c r="G22" i="2" s="1"/>
  <c r="A14" i="4"/>
  <c r="G14" i="4" s="1"/>
  <c r="D6" i="4"/>
  <c r="D10" i="4"/>
  <c r="D14" i="4"/>
  <c r="D18" i="4"/>
  <c r="D22" i="4"/>
  <c r="D26" i="4"/>
  <c r="D30" i="4"/>
  <c r="D34" i="4"/>
  <c r="D38" i="4"/>
  <c r="D42" i="4"/>
  <c r="D46" i="4"/>
  <c r="D50" i="4"/>
  <c r="D54" i="4"/>
  <c r="D58" i="4"/>
  <c r="D62" i="4"/>
  <c r="D66" i="4"/>
  <c r="D70" i="4"/>
  <c r="D74" i="4"/>
  <c r="D78" i="4"/>
  <c r="D82" i="4"/>
  <c r="D86" i="4"/>
  <c r="D90" i="4"/>
  <c r="D94" i="4"/>
  <c r="D98" i="4"/>
  <c r="D102" i="4"/>
  <c r="D106" i="4"/>
  <c r="D110" i="4"/>
  <c r="D114" i="4"/>
  <c r="D118" i="4"/>
  <c r="A4" i="4"/>
  <c r="A5" i="4"/>
  <c r="A6" i="4"/>
  <c r="G6" i="4" s="1"/>
  <c r="B6" i="4"/>
  <c r="C6" i="4"/>
  <c r="A7" i="4"/>
  <c r="B7" i="4"/>
  <c r="C7" i="4"/>
  <c r="A8" i="4"/>
  <c r="B8" i="4"/>
  <c r="C8" i="4"/>
  <c r="A9" i="4"/>
  <c r="B9" i="4"/>
  <c r="C9" i="4"/>
  <c r="A10" i="4"/>
  <c r="G10" i="4" s="1"/>
  <c r="B10" i="4"/>
  <c r="C10" i="4"/>
  <c r="A11" i="4"/>
  <c r="B11" i="4"/>
  <c r="C11" i="4"/>
  <c r="A12" i="4"/>
  <c r="B12" i="4"/>
  <c r="C12" i="4"/>
  <c r="A13" i="4"/>
  <c r="B13" i="4"/>
  <c r="C13" i="4"/>
  <c r="B14" i="4"/>
  <c r="C14" i="4"/>
  <c r="A15" i="4"/>
  <c r="B15" i="4"/>
  <c r="C15" i="4"/>
  <c r="A16" i="4"/>
  <c r="B16" i="4"/>
  <c r="C16" i="4"/>
  <c r="A17" i="4"/>
  <c r="B17" i="4"/>
  <c r="C17" i="4"/>
  <c r="A18" i="4"/>
  <c r="G18" i="4" s="1"/>
  <c r="H18" i="4" s="1"/>
  <c r="B18" i="4"/>
  <c r="C18" i="4"/>
  <c r="A19" i="4"/>
  <c r="B19" i="4"/>
  <c r="C19" i="4"/>
  <c r="A20" i="4"/>
  <c r="B20" i="4"/>
  <c r="C20" i="4"/>
  <c r="A21" i="4"/>
  <c r="B21" i="4"/>
  <c r="C21" i="4"/>
  <c r="A22" i="4"/>
  <c r="G22" i="4" s="1"/>
  <c r="B22" i="4"/>
  <c r="C22" i="4"/>
  <c r="A23" i="4"/>
  <c r="B23" i="4"/>
  <c r="C23" i="4"/>
  <c r="A24" i="4"/>
  <c r="B24" i="4"/>
  <c r="C24" i="4"/>
  <c r="A25" i="4"/>
  <c r="B25" i="4"/>
  <c r="C25" i="4"/>
  <c r="A26" i="4"/>
  <c r="G26" i="4" s="1"/>
  <c r="B26" i="4"/>
  <c r="C26" i="4"/>
  <c r="A27" i="4"/>
  <c r="B27" i="4"/>
  <c r="C27" i="4"/>
  <c r="A28" i="4"/>
  <c r="B28" i="4"/>
  <c r="C28" i="4"/>
  <c r="A29" i="4"/>
  <c r="B29" i="4"/>
  <c r="C29" i="4"/>
  <c r="A30" i="4"/>
  <c r="B30" i="4"/>
  <c r="C30" i="4"/>
  <c r="A31" i="4"/>
  <c r="B31" i="4"/>
  <c r="C31" i="4"/>
  <c r="A32" i="4"/>
  <c r="B32" i="4"/>
  <c r="C32" i="4"/>
  <c r="A33" i="4"/>
  <c r="B33" i="4"/>
  <c r="C33" i="4"/>
  <c r="A34" i="4"/>
  <c r="G34" i="4" s="1"/>
  <c r="B34" i="4"/>
  <c r="C34" i="4"/>
  <c r="A35" i="4"/>
  <c r="B35" i="4"/>
  <c r="C35" i="4"/>
  <c r="A36" i="4"/>
  <c r="B36" i="4"/>
  <c r="C36" i="4"/>
  <c r="A37" i="4"/>
  <c r="B37" i="4"/>
  <c r="C37" i="4"/>
  <c r="A38" i="4"/>
  <c r="B38" i="4"/>
  <c r="C38" i="4"/>
  <c r="A39" i="4"/>
  <c r="B39" i="4"/>
  <c r="C39" i="4"/>
  <c r="A40" i="4"/>
  <c r="B40" i="4"/>
  <c r="C40" i="4"/>
  <c r="A41" i="4"/>
  <c r="B41" i="4"/>
  <c r="C41" i="4"/>
  <c r="A42" i="4"/>
  <c r="G42" i="4" s="1"/>
  <c r="B42" i="4"/>
  <c r="C42" i="4"/>
  <c r="A43" i="4"/>
  <c r="B43" i="4"/>
  <c r="C43" i="4"/>
  <c r="A44" i="4"/>
  <c r="B44" i="4"/>
  <c r="C44" i="4"/>
  <c r="A45" i="4"/>
  <c r="B45" i="4"/>
  <c r="C45" i="4"/>
  <c r="A46" i="4"/>
  <c r="G46" i="4" s="1"/>
  <c r="B46" i="4"/>
  <c r="C46" i="4"/>
  <c r="A47" i="4"/>
  <c r="B47" i="4"/>
  <c r="C47" i="4"/>
  <c r="A48" i="4"/>
  <c r="B48" i="4"/>
  <c r="C48" i="4"/>
  <c r="A49" i="4"/>
  <c r="B49" i="4"/>
  <c r="C49" i="4"/>
  <c r="A50" i="4"/>
  <c r="G50" i="4" s="1"/>
  <c r="B50" i="4"/>
  <c r="C50" i="4"/>
  <c r="A51" i="4"/>
  <c r="B51" i="4"/>
  <c r="C51" i="4"/>
  <c r="A52" i="4"/>
  <c r="B52" i="4"/>
  <c r="C52" i="4"/>
  <c r="A53" i="4"/>
  <c r="B53" i="4"/>
  <c r="C53" i="4"/>
  <c r="A54" i="4"/>
  <c r="G54" i="4" s="1"/>
  <c r="B54" i="4"/>
  <c r="C54" i="4"/>
  <c r="A55" i="4"/>
  <c r="B55" i="4"/>
  <c r="C55" i="4"/>
  <c r="A56" i="4"/>
  <c r="B56" i="4"/>
  <c r="C56" i="4"/>
  <c r="A57" i="4"/>
  <c r="B57" i="4"/>
  <c r="C57" i="4"/>
  <c r="A58" i="4"/>
  <c r="G58" i="4" s="1"/>
  <c r="B58" i="4"/>
  <c r="C58" i="4"/>
  <c r="A59" i="4"/>
  <c r="B59" i="4"/>
  <c r="C59" i="4"/>
  <c r="A60" i="4"/>
  <c r="B60" i="4"/>
  <c r="C60" i="4"/>
  <c r="A61" i="4"/>
  <c r="B61" i="4"/>
  <c r="C61" i="4"/>
  <c r="A62" i="4"/>
  <c r="G62" i="4" s="1"/>
  <c r="B62" i="4"/>
  <c r="C62" i="4"/>
  <c r="A63" i="4"/>
  <c r="B63" i="4"/>
  <c r="C63" i="4"/>
  <c r="A64" i="4"/>
  <c r="B64" i="4"/>
  <c r="C64" i="4"/>
  <c r="A65" i="4"/>
  <c r="B65" i="4"/>
  <c r="C65" i="4"/>
  <c r="A66" i="4"/>
  <c r="G66" i="4" s="1"/>
  <c r="B66" i="4"/>
  <c r="C66" i="4"/>
  <c r="A67" i="4"/>
  <c r="B67" i="4"/>
  <c r="C67" i="4"/>
  <c r="A68" i="4"/>
  <c r="B68" i="4"/>
  <c r="C68" i="4"/>
  <c r="A69" i="4"/>
  <c r="B69" i="4"/>
  <c r="C69" i="4"/>
  <c r="A70" i="4"/>
  <c r="G70" i="4" s="1"/>
  <c r="B70" i="4"/>
  <c r="C70" i="4"/>
  <c r="A71" i="4"/>
  <c r="B71" i="4"/>
  <c r="C71" i="4"/>
  <c r="A72" i="4"/>
  <c r="B72" i="4"/>
  <c r="C72" i="4"/>
  <c r="A73" i="4"/>
  <c r="B73" i="4"/>
  <c r="C73" i="4"/>
  <c r="A74" i="4"/>
  <c r="G74" i="4" s="1"/>
  <c r="B74" i="4"/>
  <c r="C74" i="4"/>
  <c r="A75" i="4"/>
  <c r="B75" i="4"/>
  <c r="C75" i="4"/>
  <c r="A76" i="4"/>
  <c r="B76" i="4"/>
  <c r="C76" i="4"/>
  <c r="A77" i="4"/>
  <c r="B77" i="4"/>
  <c r="C77" i="4"/>
  <c r="A78" i="4"/>
  <c r="G78" i="4" s="1"/>
  <c r="B78" i="4"/>
  <c r="C78" i="4"/>
  <c r="A79" i="4"/>
  <c r="B79" i="4"/>
  <c r="C79" i="4"/>
  <c r="A80" i="4"/>
  <c r="B80" i="4"/>
  <c r="C80" i="4"/>
  <c r="A81" i="4"/>
  <c r="B81" i="4"/>
  <c r="C81" i="4"/>
  <c r="A82" i="4"/>
  <c r="G82" i="4" s="1"/>
  <c r="B82" i="4"/>
  <c r="C82" i="4"/>
  <c r="A83" i="4"/>
  <c r="B83" i="4"/>
  <c r="C83" i="4"/>
  <c r="A84" i="4"/>
  <c r="B84" i="4"/>
  <c r="C84" i="4"/>
  <c r="A85" i="4"/>
  <c r="B85" i="4"/>
  <c r="C85" i="4"/>
  <c r="A86" i="4"/>
  <c r="G86" i="4" s="1"/>
  <c r="B86" i="4"/>
  <c r="C86" i="4"/>
  <c r="A87" i="4"/>
  <c r="B87" i="4"/>
  <c r="C87" i="4"/>
  <c r="A88" i="4"/>
  <c r="B88" i="4"/>
  <c r="C88" i="4"/>
  <c r="A89" i="4"/>
  <c r="B89" i="4"/>
  <c r="C89" i="4"/>
  <c r="A90" i="4"/>
  <c r="G90" i="4" s="1"/>
  <c r="B90" i="4"/>
  <c r="C90" i="4"/>
  <c r="A91" i="4"/>
  <c r="B91" i="4"/>
  <c r="C91" i="4"/>
  <c r="A92" i="4"/>
  <c r="B92" i="4"/>
  <c r="C92" i="4"/>
  <c r="A93" i="4"/>
  <c r="B93" i="4"/>
  <c r="C93" i="4"/>
  <c r="A94" i="4"/>
  <c r="B94" i="4"/>
  <c r="C94" i="4"/>
  <c r="A95" i="4"/>
  <c r="B95" i="4"/>
  <c r="C95" i="4"/>
  <c r="A96" i="4"/>
  <c r="B96" i="4"/>
  <c r="C96" i="4"/>
  <c r="A97" i="4"/>
  <c r="B97" i="4"/>
  <c r="C97" i="4"/>
  <c r="A98" i="4"/>
  <c r="G98" i="4" s="1"/>
  <c r="B98" i="4"/>
  <c r="C98" i="4"/>
  <c r="A99" i="4"/>
  <c r="B99" i="4"/>
  <c r="C99" i="4"/>
  <c r="A100" i="4"/>
  <c r="B100" i="4"/>
  <c r="C100" i="4"/>
  <c r="A101" i="4"/>
  <c r="B101" i="4"/>
  <c r="C101" i="4"/>
  <c r="A102" i="4"/>
  <c r="B102" i="4"/>
  <c r="C102" i="4"/>
  <c r="A103" i="4"/>
  <c r="B103" i="4"/>
  <c r="C103" i="4"/>
  <c r="A104" i="4"/>
  <c r="B104" i="4"/>
  <c r="C104" i="4"/>
  <c r="A105" i="4"/>
  <c r="B105" i="4"/>
  <c r="C105" i="4"/>
  <c r="A106" i="4"/>
  <c r="G106" i="4" s="1"/>
  <c r="B106" i="4"/>
  <c r="C106" i="4"/>
  <c r="A107" i="4"/>
  <c r="B107" i="4"/>
  <c r="C107" i="4"/>
  <c r="A108" i="4"/>
  <c r="B108" i="4"/>
  <c r="C108" i="4"/>
  <c r="A109" i="4"/>
  <c r="B109" i="4"/>
  <c r="C109" i="4"/>
  <c r="A110" i="4"/>
  <c r="G110" i="4" s="1"/>
  <c r="B110" i="4"/>
  <c r="C110" i="4"/>
  <c r="A111" i="4"/>
  <c r="B111" i="4"/>
  <c r="C111" i="4"/>
  <c r="A112" i="4"/>
  <c r="B112" i="4"/>
  <c r="C112" i="4"/>
  <c r="A113" i="4"/>
  <c r="B113" i="4"/>
  <c r="C113" i="4"/>
  <c r="A114" i="4"/>
  <c r="G114" i="4" s="1"/>
  <c r="B114" i="4"/>
  <c r="C114" i="4"/>
  <c r="A115" i="4"/>
  <c r="B115" i="4"/>
  <c r="C115" i="4"/>
  <c r="A116" i="4"/>
  <c r="B116" i="4"/>
  <c r="C116" i="4"/>
  <c r="A117" i="4"/>
  <c r="B117" i="4"/>
  <c r="C117" i="4"/>
  <c r="A118" i="4"/>
  <c r="G118" i="4" s="1"/>
  <c r="B118" i="4"/>
  <c r="C118" i="4"/>
  <c r="A119" i="4"/>
  <c r="B119" i="4"/>
  <c r="C119" i="4"/>
  <c r="A120" i="4"/>
  <c r="B120" i="4"/>
  <c r="C120" i="4"/>
  <c r="A121" i="4"/>
  <c r="B121" i="4"/>
  <c r="C121" i="4"/>
  <c r="A2" i="4"/>
  <c r="G2" i="4" s="1"/>
  <c r="I90" i="4"/>
  <c r="F90" i="2" s="1"/>
  <c r="H22" i="2"/>
  <c r="H26" i="2"/>
  <c r="H38" i="2"/>
  <c r="H42" i="2"/>
  <c r="H54" i="2"/>
  <c r="H58" i="2"/>
  <c r="H62" i="2"/>
  <c r="H70" i="2"/>
  <c r="H74" i="2"/>
  <c r="H78" i="2"/>
  <c r="H86" i="2"/>
  <c r="H90" i="2"/>
  <c r="H102" i="2"/>
  <c r="H106" i="2"/>
  <c r="H118" i="2"/>
  <c r="A14" i="3"/>
  <c r="H14" i="3" s="1"/>
  <c r="A10" i="3"/>
  <c r="H10" i="3" s="1"/>
  <c r="D6" i="3"/>
  <c r="D10" i="3"/>
  <c r="D14" i="3"/>
  <c r="D18" i="3"/>
  <c r="D22" i="3"/>
  <c r="D26" i="3"/>
  <c r="D30" i="3"/>
  <c r="D34" i="3"/>
  <c r="D38" i="3"/>
  <c r="D42" i="3"/>
  <c r="D46" i="3"/>
  <c r="D50" i="3"/>
  <c r="D54" i="3"/>
  <c r="D58" i="3"/>
  <c r="D62" i="3"/>
  <c r="D66" i="3"/>
  <c r="D70" i="3"/>
  <c r="D74" i="3"/>
  <c r="D78" i="3"/>
  <c r="D82" i="3"/>
  <c r="D86" i="3"/>
  <c r="D90" i="3"/>
  <c r="D94" i="3"/>
  <c r="D98" i="3"/>
  <c r="D102" i="3"/>
  <c r="D106" i="3"/>
  <c r="D110" i="3"/>
  <c r="D114" i="3"/>
  <c r="D118" i="3"/>
  <c r="A4" i="3"/>
  <c r="A5" i="3"/>
  <c r="A6" i="3"/>
  <c r="H6" i="3" s="1"/>
  <c r="B6" i="3"/>
  <c r="C6" i="3"/>
  <c r="A7" i="3"/>
  <c r="B7" i="3"/>
  <c r="C7" i="3"/>
  <c r="A8" i="3"/>
  <c r="B8" i="3"/>
  <c r="C8" i="3"/>
  <c r="A9" i="3"/>
  <c r="B9" i="3"/>
  <c r="C9" i="3"/>
  <c r="B10" i="3"/>
  <c r="C10" i="3"/>
  <c r="A11" i="3"/>
  <c r="B11" i="3"/>
  <c r="C11" i="3"/>
  <c r="A12" i="3"/>
  <c r="B12" i="3"/>
  <c r="C12" i="3"/>
  <c r="A13" i="3"/>
  <c r="B13" i="3"/>
  <c r="C13" i="3"/>
  <c r="B14" i="3"/>
  <c r="C14" i="3"/>
  <c r="A15" i="3"/>
  <c r="B15" i="3"/>
  <c r="C15" i="3"/>
  <c r="A16" i="3"/>
  <c r="B16" i="3"/>
  <c r="C16" i="3"/>
  <c r="A17" i="3"/>
  <c r="B17" i="3"/>
  <c r="C17" i="3"/>
  <c r="A18" i="3"/>
  <c r="H18" i="3" s="1"/>
  <c r="B18" i="3"/>
  <c r="C18" i="3"/>
  <c r="A19" i="3"/>
  <c r="B19" i="3"/>
  <c r="C19" i="3"/>
  <c r="A20" i="3"/>
  <c r="B20" i="3"/>
  <c r="C20" i="3"/>
  <c r="A21" i="3"/>
  <c r="B21" i="3"/>
  <c r="C21" i="3"/>
  <c r="A22" i="3"/>
  <c r="H22" i="3" s="1"/>
  <c r="I22" i="3" s="1"/>
  <c r="B22" i="3"/>
  <c r="C22" i="3"/>
  <c r="A23" i="3"/>
  <c r="B23" i="3"/>
  <c r="C23" i="3"/>
  <c r="A24" i="3"/>
  <c r="B24" i="3"/>
  <c r="C24" i="3"/>
  <c r="A25" i="3"/>
  <c r="B25" i="3"/>
  <c r="C25" i="3"/>
  <c r="A26" i="3"/>
  <c r="H26" i="3" s="1"/>
  <c r="I26" i="3" s="1"/>
  <c r="B26" i="3"/>
  <c r="C26" i="3"/>
  <c r="A27" i="3"/>
  <c r="B27" i="3"/>
  <c r="C27" i="3"/>
  <c r="A28" i="3"/>
  <c r="B28" i="3"/>
  <c r="C28" i="3"/>
  <c r="A29" i="3"/>
  <c r="B29" i="3"/>
  <c r="C29" i="3"/>
  <c r="A30" i="3"/>
  <c r="H30" i="3" s="1"/>
  <c r="I30" i="3" s="1"/>
  <c r="B30" i="3"/>
  <c r="C30" i="3"/>
  <c r="A31" i="3"/>
  <c r="B31" i="3"/>
  <c r="C31" i="3"/>
  <c r="A32" i="3"/>
  <c r="B32" i="3"/>
  <c r="C32" i="3"/>
  <c r="A33" i="3"/>
  <c r="B33" i="3"/>
  <c r="C33" i="3"/>
  <c r="A34" i="3"/>
  <c r="H34" i="3" s="1"/>
  <c r="I34" i="3" s="1"/>
  <c r="B34" i="3"/>
  <c r="C34" i="3"/>
  <c r="A35" i="3"/>
  <c r="B35" i="3"/>
  <c r="C35" i="3"/>
  <c r="A36" i="3"/>
  <c r="B36" i="3"/>
  <c r="C36" i="3"/>
  <c r="A37" i="3"/>
  <c r="B37" i="3"/>
  <c r="C37" i="3"/>
  <c r="A38" i="3"/>
  <c r="H38" i="3" s="1"/>
  <c r="I38" i="3" s="1"/>
  <c r="B38" i="3"/>
  <c r="C38" i="3"/>
  <c r="A39" i="3"/>
  <c r="B39" i="3"/>
  <c r="C39" i="3"/>
  <c r="A40" i="3"/>
  <c r="B40" i="3"/>
  <c r="C40" i="3"/>
  <c r="A41" i="3"/>
  <c r="B41" i="3"/>
  <c r="C41" i="3"/>
  <c r="A42" i="3"/>
  <c r="H42" i="3" s="1"/>
  <c r="I42" i="3" s="1"/>
  <c r="B42" i="3"/>
  <c r="C42" i="3"/>
  <c r="A43" i="3"/>
  <c r="B43" i="3"/>
  <c r="C43" i="3"/>
  <c r="A44" i="3"/>
  <c r="B44" i="3"/>
  <c r="C44" i="3"/>
  <c r="A45" i="3"/>
  <c r="B45" i="3"/>
  <c r="C45" i="3"/>
  <c r="A46" i="3"/>
  <c r="H46" i="3" s="1"/>
  <c r="I46" i="3" s="1"/>
  <c r="B46" i="3"/>
  <c r="C46" i="3"/>
  <c r="A47" i="3"/>
  <c r="B47" i="3"/>
  <c r="C47" i="3"/>
  <c r="A48" i="3"/>
  <c r="B48" i="3"/>
  <c r="C48" i="3"/>
  <c r="A49" i="3"/>
  <c r="B49" i="3"/>
  <c r="C49" i="3"/>
  <c r="A50" i="3"/>
  <c r="H50" i="3" s="1"/>
  <c r="I50" i="3" s="1"/>
  <c r="B50" i="3"/>
  <c r="C50" i="3"/>
  <c r="A51" i="3"/>
  <c r="B51" i="3"/>
  <c r="C51" i="3"/>
  <c r="A52" i="3"/>
  <c r="B52" i="3"/>
  <c r="C52" i="3"/>
  <c r="A53" i="3"/>
  <c r="B53" i="3"/>
  <c r="C53" i="3"/>
  <c r="A54" i="3"/>
  <c r="H54" i="3" s="1"/>
  <c r="I54" i="3" s="1"/>
  <c r="B54" i="3"/>
  <c r="C54" i="3"/>
  <c r="A55" i="3"/>
  <c r="B55" i="3"/>
  <c r="C55" i="3"/>
  <c r="A56" i="3"/>
  <c r="B56" i="3"/>
  <c r="C56" i="3"/>
  <c r="A57" i="3"/>
  <c r="B57" i="3"/>
  <c r="C57" i="3"/>
  <c r="A58" i="3"/>
  <c r="H58" i="3" s="1"/>
  <c r="I58" i="3" s="1"/>
  <c r="B58" i="3"/>
  <c r="C58" i="3"/>
  <c r="A59" i="3"/>
  <c r="B59" i="3"/>
  <c r="C59" i="3"/>
  <c r="A60" i="3"/>
  <c r="B60" i="3"/>
  <c r="C60" i="3"/>
  <c r="A61" i="3"/>
  <c r="B61" i="3"/>
  <c r="C61" i="3"/>
  <c r="A62" i="3"/>
  <c r="H62" i="3" s="1"/>
  <c r="I62" i="3" s="1"/>
  <c r="B62" i="3"/>
  <c r="C62" i="3"/>
  <c r="A63" i="3"/>
  <c r="B63" i="3"/>
  <c r="C63" i="3"/>
  <c r="A64" i="3"/>
  <c r="B64" i="3"/>
  <c r="C64" i="3"/>
  <c r="A65" i="3"/>
  <c r="B65" i="3"/>
  <c r="C65" i="3"/>
  <c r="A66" i="3"/>
  <c r="H66" i="3" s="1"/>
  <c r="I66" i="3" s="1"/>
  <c r="B66" i="3"/>
  <c r="C66" i="3"/>
  <c r="A67" i="3"/>
  <c r="B67" i="3"/>
  <c r="C67" i="3"/>
  <c r="A68" i="3"/>
  <c r="B68" i="3"/>
  <c r="C68" i="3"/>
  <c r="A69" i="3"/>
  <c r="B69" i="3"/>
  <c r="C69" i="3"/>
  <c r="A70" i="3"/>
  <c r="H70" i="3" s="1"/>
  <c r="I70" i="3" s="1"/>
  <c r="B70" i="3"/>
  <c r="C70" i="3"/>
  <c r="A71" i="3"/>
  <c r="B71" i="3"/>
  <c r="C71" i="3"/>
  <c r="A72" i="3"/>
  <c r="B72" i="3"/>
  <c r="C72" i="3"/>
  <c r="A73" i="3"/>
  <c r="B73" i="3"/>
  <c r="C73" i="3"/>
  <c r="A74" i="3"/>
  <c r="H74" i="3" s="1"/>
  <c r="I74" i="3" s="1"/>
  <c r="B74" i="3"/>
  <c r="C74" i="3"/>
  <c r="A75" i="3"/>
  <c r="B75" i="3"/>
  <c r="C75" i="3"/>
  <c r="A76" i="3"/>
  <c r="B76" i="3"/>
  <c r="C76" i="3"/>
  <c r="A77" i="3"/>
  <c r="B77" i="3"/>
  <c r="C77" i="3"/>
  <c r="A78" i="3"/>
  <c r="H78" i="3" s="1"/>
  <c r="I78" i="3" s="1"/>
  <c r="B78" i="3"/>
  <c r="C78" i="3"/>
  <c r="A79" i="3"/>
  <c r="B79" i="3"/>
  <c r="C79" i="3"/>
  <c r="A80" i="3"/>
  <c r="B80" i="3"/>
  <c r="C80" i="3"/>
  <c r="A81" i="3"/>
  <c r="B81" i="3"/>
  <c r="C81" i="3"/>
  <c r="A82" i="3"/>
  <c r="H82" i="3" s="1"/>
  <c r="I82" i="3" s="1"/>
  <c r="B82" i="3"/>
  <c r="C82" i="3"/>
  <c r="A83" i="3"/>
  <c r="B83" i="3"/>
  <c r="C83" i="3"/>
  <c r="A84" i="3"/>
  <c r="B84" i="3"/>
  <c r="C84" i="3"/>
  <c r="A85" i="3"/>
  <c r="B85" i="3"/>
  <c r="C85" i="3"/>
  <c r="A86" i="3"/>
  <c r="H86" i="3" s="1"/>
  <c r="I86" i="3" s="1"/>
  <c r="B86" i="3"/>
  <c r="C86" i="3"/>
  <c r="A87" i="3"/>
  <c r="B87" i="3"/>
  <c r="C87" i="3"/>
  <c r="A88" i="3"/>
  <c r="B88" i="3"/>
  <c r="C88" i="3"/>
  <c r="A89" i="3"/>
  <c r="B89" i="3"/>
  <c r="C89" i="3"/>
  <c r="A90" i="3"/>
  <c r="H90" i="3" s="1"/>
  <c r="I90" i="3" s="1"/>
  <c r="B90" i="3"/>
  <c r="C90" i="3"/>
  <c r="A91" i="3"/>
  <c r="B91" i="3"/>
  <c r="C91" i="3"/>
  <c r="A92" i="3"/>
  <c r="B92" i="3"/>
  <c r="C92" i="3"/>
  <c r="A93" i="3"/>
  <c r="B93" i="3"/>
  <c r="C93" i="3"/>
  <c r="A94" i="3"/>
  <c r="H94" i="3" s="1"/>
  <c r="I94" i="3" s="1"/>
  <c r="B94" i="3"/>
  <c r="C94" i="3"/>
  <c r="A95" i="3"/>
  <c r="B95" i="3"/>
  <c r="C95" i="3"/>
  <c r="A96" i="3"/>
  <c r="B96" i="3"/>
  <c r="C96" i="3"/>
  <c r="A97" i="3"/>
  <c r="B97" i="3"/>
  <c r="C97" i="3"/>
  <c r="A98" i="3"/>
  <c r="H98" i="3" s="1"/>
  <c r="I98" i="3" s="1"/>
  <c r="B98" i="3"/>
  <c r="C98" i="3"/>
  <c r="A99" i="3"/>
  <c r="B99" i="3"/>
  <c r="C99" i="3"/>
  <c r="A100" i="3"/>
  <c r="B100" i="3"/>
  <c r="C100" i="3"/>
  <c r="A101" i="3"/>
  <c r="B101" i="3"/>
  <c r="C101" i="3"/>
  <c r="A102" i="3"/>
  <c r="H102" i="3" s="1"/>
  <c r="I102" i="3" s="1"/>
  <c r="B102" i="3"/>
  <c r="C102" i="3"/>
  <c r="A103" i="3"/>
  <c r="B103" i="3"/>
  <c r="C103" i="3"/>
  <c r="A104" i="3"/>
  <c r="B104" i="3"/>
  <c r="C104" i="3"/>
  <c r="A105" i="3"/>
  <c r="B105" i="3"/>
  <c r="C105" i="3"/>
  <c r="A106" i="3"/>
  <c r="H106" i="3" s="1"/>
  <c r="I106" i="3" s="1"/>
  <c r="B106" i="3"/>
  <c r="C106" i="3"/>
  <c r="A107" i="3"/>
  <c r="B107" i="3"/>
  <c r="C107" i="3"/>
  <c r="A108" i="3"/>
  <c r="B108" i="3"/>
  <c r="C108" i="3"/>
  <c r="A109" i="3"/>
  <c r="B109" i="3"/>
  <c r="C109" i="3"/>
  <c r="A110" i="3"/>
  <c r="H110" i="3" s="1"/>
  <c r="I110" i="3" s="1"/>
  <c r="B110" i="3"/>
  <c r="C110" i="3"/>
  <c r="A111" i="3"/>
  <c r="B111" i="3"/>
  <c r="C111" i="3"/>
  <c r="A112" i="3"/>
  <c r="B112" i="3"/>
  <c r="C112" i="3"/>
  <c r="A113" i="3"/>
  <c r="B113" i="3"/>
  <c r="C113" i="3"/>
  <c r="A114" i="3"/>
  <c r="H114" i="3" s="1"/>
  <c r="I114" i="3" s="1"/>
  <c r="B114" i="3"/>
  <c r="C114" i="3"/>
  <c r="A115" i="3"/>
  <c r="B115" i="3"/>
  <c r="C115" i="3"/>
  <c r="A116" i="3"/>
  <c r="B116" i="3"/>
  <c r="C116" i="3"/>
  <c r="A117" i="3"/>
  <c r="B117" i="3"/>
  <c r="C117" i="3"/>
  <c r="A118" i="3"/>
  <c r="H118" i="3" s="1"/>
  <c r="I118" i="3" s="1"/>
  <c r="B118" i="3"/>
  <c r="C118" i="3"/>
  <c r="A119" i="3"/>
  <c r="B119" i="3"/>
  <c r="C119" i="3"/>
  <c r="A120" i="3"/>
  <c r="B120" i="3"/>
  <c r="C120" i="3"/>
  <c r="A121" i="3"/>
  <c r="B121" i="3"/>
  <c r="C121" i="3"/>
  <c r="I18" i="3" l="1"/>
  <c r="I14" i="3"/>
  <c r="J14" i="3" s="1"/>
  <c r="E14" i="2" s="1"/>
  <c r="H14" i="4"/>
  <c r="H6" i="4"/>
  <c r="I6" i="4" s="1"/>
  <c r="F6" i="2" s="1"/>
  <c r="H2" i="4"/>
  <c r="I2" i="4" s="1"/>
  <c r="F2" i="2" s="1"/>
  <c r="I102" i="4"/>
  <c r="F102" i="2" s="1"/>
  <c r="G102" i="4"/>
  <c r="I94" i="4"/>
  <c r="F94" i="2" s="1"/>
  <c r="H94" i="2" s="1"/>
  <c r="G94" i="4"/>
  <c r="I38" i="4"/>
  <c r="F38" i="2" s="1"/>
  <c r="G38" i="4"/>
  <c r="I30" i="4"/>
  <c r="F30" i="2" s="1"/>
  <c r="H30" i="2" s="1"/>
  <c r="G30" i="4"/>
  <c r="I82" i="4"/>
  <c r="F82" i="2" s="1"/>
  <c r="I14" i="4"/>
  <c r="F14" i="2" s="1"/>
  <c r="I18" i="4"/>
  <c r="F18" i="2" s="1"/>
  <c r="I110" i="4"/>
  <c r="F110" i="2" s="1"/>
  <c r="H110" i="2" s="1"/>
  <c r="I118" i="4"/>
  <c r="F118" i="2" s="1"/>
  <c r="I114" i="4"/>
  <c r="F114" i="2" s="1"/>
  <c r="I86" i="4"/>
  <c r="F86" i="2" s="1"/>
  <c r="I78" i="4"/>
  <c r="F78" i="2" s="1"/>
  <c r="I70" i="4"/>
  <c r="F70" i="2" s="1"/>
  <c r="I62" i="4"/>
  <c r="F62" i="2" s="1"/>
  <c r="I50" i="4"/>
  <c r="F50" i="2" s="1"/>
  <c r="I98" i="4"/>
  <c r="F98" i="2" s="1"/>
  <c r="I66" i="4"/>
  <c r="F66" i="2" s="1"/>
  <c r="I54" i="4"/>
  <c r="F54" i="2" s="1"/>
  <c r="I46" i="4"/>
  <c r="F46" i="2" s="1"/>
  <c r="H46" i="2" s="1"/>
  <c r="I34" i="4"/>
  <c r="F34" i="2" s="1"/>
  <c r="I22" i="4"/>
  <c r="F22" i="2" s="1"/>
  <c r="I10" i="3"/>
  <c r="J10" i="3" s="1"/>
  <c r="E10" i="2" s="1"/>
  <c r="I6" i="3"/>
  <c r="J6" i="3" s="1"/>
  <c r="E6" i="2" s="1"/>
  <c r="I10" i="4"/>
  <c r="F10" i="2" s="1"/>
  <c r="I2" i="3"/>
  <c r="J2" i="3" s="1"/>
  <c r="E2" i="2" s="1"/>
  <c r="H10" i="5"/>
  <c r="G10" i="2" s="1"/>
  <c r="H14" i="5"/>
  <c r="G14" i="2" s="1"/>
  <c r="J114" i="3"/>
  <c r="E114" i="2" s="1"/>
  <c r="H114" i="2"/>
  <c r="H98" i="2"/>
  <c r="H82" i="2"/>
  <c r="H66" i="2"/>
  <c r="H50" i="2"/>
  <c r="H34" i="2"/>
  <c r="I90" i="2"/>
  <c r="I118" i="2"/>
  <c r="I86" i="2"/>
  <c r="I106" i="2"/>
  <c r="I74" i="2"/>
  <c r="I102" i="2"/>
  <c r="I70" i="2"/>
  <c r="I114" i="2"/>
  <c r="I98" i="2"/>
  <c r="I82" i="2"/>
  <c r="I66" i="2"/>
  <c r="I50" i="2"/>
  <c r="I34" i="2"/>
  <c r="I110" i="2"/>
  <c r="I94" i="2"/>
  <c r="I78" i="2"/>
  <c r="I62" i="2"/>
  <c r="I46" i="2"/>
  <c r="I30" i="2"/>
  <c r="I58" i="2"/>
  <c r="I42" i="2"/>
  <c r="I26" i="2"/>
  <c r="I54" i="2"/>
  <c r="I38" i="2"/>
  <c r="I22" i="2"/>
  <c r="J98" i="3"/>
  <c r="E98" i="2" s="1"/>
  <c r="J34" i="3"/>
  <c r="E34" i="2" s="1"/>
  <c r="J82" i="3"/>
  <c r="E82" i="2" s="1"/>
  <c r="J18" i="3"/>
  <c r="E18" i="2" s="1"/>
  <c r="J94" i="3"/>
  <c r="E94" i="2" s="1"/>
  <c r="J62" i="3"/>
  <c r="E62" i="2" s="1"/>
  <c r="J90" i="3"/>
  <c r="E90" i="2" s="1"/>
  <c r="J74" i="3"/>
  <c r="E74" i="2" s="1"/>
  <c r="J58" i="3"/>
  <c r="E58" i="2" s="1"/>
  <c r="J42" i="3"/>
  <c r="E42" i="2" s="1"/>
  <c r="J26" i="3"/>
  <c r="E26" i="2" s="1"/>
  <c r="J110" i="3"/>
  <c r="E110" i="2" s="1"/>
  <c r="J78" i="3"/>
  <c r="E78" i="2" s="1"/>
  <c r="J30" i="3"/>
  <c r="E30" i="2" s="1"/>
  <c r="J118" i="3"/>
  <c r="E118" i="2" s="1"/>
  <c r="J102" i="3"/>
  <c r="E102" i="2" s="1"/>
  <c r="J70" i="3"/>
  <c r="E70" i="2" s="1"/>
  <c r="J54" i="3"/>
  <c r="E54" i="2" s="1"/>
  <c r="J38" i="3"/>
  <c r="E38" i="2" s="1"/>
  <c r="J66" i="3"/>
  <c r="E66" i="2" s="1"/>
  <c r="J50" i="3"/>
  <c r="E50" i="2" s="1"/>
  <c r="J106" i="3"/>
  <c r="E106" i="2" s="1"/>
  <c r="J86" i="3"/>
  <c r="E86" i="2" s="1"/>
  <c r="J22" i="3"/>
  <c r="E22" i="2" s="1"/>
  <c r="J46" i="3"/>
  <c r="E46" i="2" s="1"/>
  <c r="H2" i="5"/>
  <c r="G2" i="2" s="1"/>
  <c r="H14" i="2" l="1"/>
  <c r="H18" i="2"/>
  <c r="H10" i="2"/>
  <c r="H6" i="2"/>
  <c r="H2" i="2"/>
  <c r="I18" i="2" l="1"/>
  <c r="I14" i="2"/>
  <c r="I6" i="2"/>
  <c r="I2" i="2"/>
  <c r="I10" i="2"/>
  <c r="A3" i="5"/>
  <c r="A3" i="4"/>
  <c r="A3" i="3"/>
</calcChain>
</file>

<file path=xl/sharedStrings.xml><?xml version="1.0" encoding="utf-8"?>
<sst xmlns="http://schemas.openxmlformats.org/spreadsheetml/2006/main" count="104" uniqueCount="75">
  <si>
    <t>DOSSARD</t>
  </si>
  <si>
    <t>NOM</t>
  </si>
  <si>
    <t>PRENOM</t>
  </si>
  <si>
    <t>ETABLISSEMENT</t>
  </si>
  <si>
    <t>TRIAL</t>
  </si>
  <si>
    <t>VITESSE</t>
  </si>
  <si>
    <t>CROSS</t>
  </si>
  <si>
    <t>TOTAL</t>
  </si>
  <si>
    <t>CLASSEMENT</t>
  </si>
  <si>
    <t>POINTS</t>
  </si>
  <si>
    <t>POINTS AFFECTES</t>
  </si>
  <si>
    <t>TEMPS MANCHE 1</t>
  </si>
  <si>
    <t>TEMPS MANCHE 2</t>
  </si>
  <si>
    <t>TEMPS TOTAL</t>
  </si>
  <si>
    <t>NBRE DE TOURS</t>
  </si>
  <si>
    <t>Chrono</t>
  </si>
  <si>
    <t>Le classeur "Feuil1" peut servir à coller le fichier des inscrits récupéré depuis opuss.</t>
  </si>
  <si>
    <t>Transformer le format .csv au cas où, pour afficher les données par colonne</t>
  </si>
  <si>
    <t>Le plus simple est de créer 1 fichier par catégorie (Col.Conf; Col.NonConf; Lyc Conf; Lyc Non conf; Benj)</t>
  </si>
  <si>
    <t>Dans tous le fichier, NE REMPLIR QUE LES CASES BLANCHES</t>
  </si>
  <si>
    <t>GENERAL:</t>
  </si>
  <si>
    <t>L'attribution d'un numéro de dossard permet de déclencher le classement du concurrent (et de l'équipe).</t>
  </si>
  <si>
    <t>TRIAL:</t>
  </si>
  <si>
    <t>Les dossards/nom/prénom/établissement se reportent automatiquement depuis "Général"</t>
  </si>
  <si>
    <t>Passage 1</t>
  </si>
  <si>
    <t>Passage 2</t>
  </si>
  <si>
    <t>Rentrer les points de chaque concurrent (case blanches) pour chacune des zones réalisées. Son total se fait automatiquement, et le total de l'équipe aussi.</t>
  </si>
  <si>
    <t>Le classement et l'attribution des points se fait automatiquement et se reporte automatiquement au "général".</t>
  </si>
  <si>
    <t>VITESSE:</t>
  </si>
  <si>
    <t>Rentrer les temps de chaque concurrent (case blanches) pour chacune des manches réalisées. Le temps total de l'équipe se fait automatiquement.</t>
  </si>
  <si>
    <t>CROSS:</t>
  </si>
  <si>
    <t>Rentrer le nombre de tours de chaque équipe et le temps d'arrivée du dernier concurrent de l'équipe (cases blanches).</t>
  </si>
  <si>
    <t>ATTENTION: le fichier ne sait pas séparer 2 égalités; Il faut donc vérifier le classement de chaque épreuve afin de vérifier si ce cas se produit, et rectifier manuellement le classement de l'épreuve. S'il y a une égalité entre des équipes dans les 3 premières places, rectifier aussi l'attribution des points; Pour les autres places, la modification du classement modifiera l'attribution des points. En fin de journée, vérifier le classement général et modifier le classement si nécessaire.</t>
  </si>
  <si>
    <t>Remplir les cases blanches permet de reporter automatiquement ces informations dans tous les autres classeurs nécessaires au classement (1 seule saisie à effectuer pour toute la compet). C'est donc ici qu'il faut faire des éventuels modifs d'inscription/dossard...le jour de la compet.</t>
  </si>
  <si>
    <t>Le classement se met à jour automatiquement au fur et à mesure des épreuves (il n'y a rien à faire)</t>
  </si>
  <si>
    <t>NC</t>
  </si>
  <si>
    <t>EQ LYC</t>
  </si>
  <si>
    <t>MORVAN</t>
  </si>
  <si>
    <t>Lilian</t>
  </si>
  <si>
    <t>CAVILLIER</t>
  </si>
  <si>
    <t>Geoffrey</t>
  </si>
  <si>
    <t>VILMONT</t>
  </si>
  <si>
    <t>Yohann</t>
  </si>
  <si>
    <t>ACHEULEEN</t>
  </si>
  <si>
    <t>COTTE</t>
  </si>
  <si>
    <t>Pierre</t>
  </si>
  <si>
    <t>FAILLE</t>
  </si>
  <si>
    <t>Nicolas</t>
  </si>
  <si>
    <t>ILSKI</t>
  </si>
  <si>
    <t>Thomas</t>
  </si>
  <si>
    <t>PETIT</t>
  </si>
  <si>
    <t>Bastien</t>
  </si>
  <si>
    <t>SAINT RIQUIER</t>
  </si>
  <si>
    <t>BERTON</t>
  </si>
  <si>
    <t>SAINT RIQUIER 2</t>
  </si>
  <si>
    <t>FEVRIER</t>
  </si>
  <si>
    <t>Alcide</t>
  </si>
  <si>
    <t>PASSEPONT</t>
  </si>
  <si>
    <t>Anthony</t>
  </si>
  <si>
    <t>GRARE</t>
  </si>
  <si>
    <t>BAPTISTE</t>
  </si>
  <si>
    <t>JACQUES</t>
  </si>
  <si>
    <t>LUCAS</t>
  </si>
  <si>
    <t>MOYAUX</t>
  </si>
  <si>
    <t>TEO</t>
  </si>
  <si>
    <t>JEAN</t>
  </si>
  <si>
    <t>BDP</t>
  </si>
  <si>
    <t>BRANQUARD</t>
  </si>
  <si>
    <t>CANNETTE</t>
  </si>
  <si>
    <t>Basile</t>
  </si>
  <si>
    <t>POULAIN</t>
  </si>
  <si>
    <t>Clément</t>
  </si>
  <si>
    <t>MANGOT</t>
  </si>
  <si>
    <t>Amaury</t>
  </si>
  <si>
    <t>MONTALEMBERT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</si>
</sst>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21" fontId="0" fillId="0" borderId="1" xfId="0" applyNumberFormat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6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/>
    <xf numFmtId="0" fontId="5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6" borderId="17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9" borderId="19" xfId="0" applyFill="1" applyBorder="1" applyAlignment="1">
      <alignment horizontal="center" vertical="center"/>
    </xf>
    <xf numFmtId="0" fontId="0" fillId="9" borderId="20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/>
    </xf>
    <xf numFmtId="0" fontId="0" fillId="10" borderId="4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9" xfId="0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0" fontId="7" fillId="2" borderId="0" xfId="0" applyFont="1" applyFill="1"/>
    <xf numFmtId="0" fontId="7" fillId="0" borderId="0" xfId="0" applyFont="1" applyAlignment="1">
      <alignment wrapText="1"/>
    </xf>
    <xf numFmtId="0" fontId="7" fillId="8" borderId="0" xfId="0" applyFont="1" applyFill="1"/>
    <xf numFmtId="0" fontId="7" fillId="3" borderId="0" xfId="0" applyFont="1" applyFill="1"/>
    <xf numFmtId="0" fontId="7" fillId="3" borderId="0" xfId="0" applyFont="1" applyFill="1" applyAlignment="1">
      <alignment wrapText="1"/>
    </xf>
    <xf numFmtId="0" fontId="7" fillId="6" borderId="0" xfId="0" applyFont="1" applyFill="1"/>
    <xf numFmtId="0" fontId="7" fillId="7" borderId="0" xfId="0" applyFont="1" applyFill="1"/>
    <xf numFmtId="21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7" borderId="14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0" fillId="9" borderId="4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2" xfId="0" applyFill="1" applyBorder="1" applyAlignment="1">
      <alignment horizontal="center" vertical="center" wrapText="1"/>
    </xf>
    <xf numFmtId="0" fontId="0" fillId="9" borderId="9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21" fontId="0" fillId="3" borderId="1" xfId="0" applyNumberFormat="1" applyFill="1" applyBorder="1" applyAlignment="1">
      <alignment horizontal="center" vertical="center"/>
    </xf>
    <xf numFmtId="21" fontId="0" fillId="0" borderId="1" xfId="0" applyNumberForma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1" xfId="0" applyBorder="1"/>
    <xf numFmtId="0" fontId="0" fillId="0" borderId="14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28"/>
  <sheetViews>
    <sheetView workbookViewId="0">
      <selection activeCell="A14" sqref="A14"/>
    </sheetView>
  </sheetViews>
  <sheetFormatPr baseColWidth="10" defaultRowHeight="15" x14ac:dyDescent="0.25"/>
  <cols>
    <col min="1" max="1" width="105.85546875" customWidth="1"/>
  </cols>
  <sheetData>
    <row r="1" spans="1:1" ht="20.25" customHeight="1" x14ac:dyDescent="0.25">
      <c r="A1" s="66" t="s">
        <v>18</v>
      </c>
    </row>
    <row r="2" spans="1:1" ht="15.75" x14ac:dyDescent="0.25">
      <c r="A2" s="64"/>
    </row>
    <row r="3" spans="1:1" ht="15.75" x14ac:dyDescent="0.25">
      <c r="A3" s="64" t="s">
        <v>16</v>
      </c>
    </row>
    <row r="4" spans="1:1" ht="15.75" x14ac:dyDescent="0.25">
      <c r="A4" s="64" t="s">
        <v>17</v>
      </c>
    </row>
    <row r="5" spans="1:1" ht="15.75" x14ac:dyDescent="0.25">
      <c r="A5" s="64"/>
    </row>
    <row r="6" spans="1:1" ht="15.75" x14ac:dyDescent="0.25">
      <c r="A6" s="68" t="s">
        <v>19</v>
      </c>
    </row>
    <row r="7" spans="1:1" ht="15.75" x14ac:dyDescent="0.25">
      <c r="A7" s="64"/>
    </row>
    <row r="8" spans="1:1" ht="78.75" x14ac:dyDescent="0.25">
      <c r="A8" s="69" t="s">
        <v>32</v>
      </c>
    </row>
    <row r="9" spans="1:1" ht="15.75" x14ac:dyDescent="0.25">
      <c r="A9" s="64"/>
    </row>
    <row r="10" spans="1:1" ht="15.75" x14ac:dyDescent="0.25">
      <c r="A10" s="67" t="s">
        <v>20</v>
      </c>
    </row>
    <row r="11" spans="1:1" ht="47.25" x14ac:dyDescent="0.25">
      <c r="A11" s="63" t="s">
        <v>33</v>
      </c>
    </row>
    <row r="12" spans="1:1" ht="15.75" x14ac:dyDescent="0.25">
      <c r="A12" s="64" t="s">
        <v>21</v>
      </c>
    </row>
    <row r="13" spans="1:1" ht="15.75" x14ac:dyDescent="0.25">
      <c r="A13" s="64" t="s">
        <v>34</v>
      </c>
    </row>
    <row r="14" spans="1:1" ht="15.75" x14ac:dyDescent="0.25">
      <c r="A14" s="64"/>
    </row>
    <row r="15" spans="1:1" ht="15.75" x14ac:dyDescent="0.25">
      <c r="A15" s="65" t="s">
        <v>22</v>
      </c>
    </row>
    <row r="16" spans="1:1" ht="15.75" x14ac:dyDescent="0.25">
      <c r="A16" s="64" t="s">
        <v>23</v>
      </c>
    </row>
    <row r="17" spans="1:1" ht="31.5" x14ac:dyDescent="0.25">
      <c r="A17" s="63" t="s">
        <v>26</v>
      </c>
    </row>
    <row r="18" spans="1:1" ht="15.75" x14ac:dyDescent="0.25">
      <c r="A18" s="64" t="s">
        <v>27</v>
      </c>
    </row>
    <row r="19" spans="1:1" ht="15.75" x14ac:dyDescent="0.25">
      <c r="A19" s="64"/>
    </row>
    <row r="20" spans="1:1" ht="15.75" x14ac:dyDescent="0.25">
      <c r="A20" s="71" t="s">
        <v>28</v>
      </c>
    </row>
    <row r="21" spans="1:1" ht="15.75" x14ac:dyDescent="0.25">
      <c r="A21" s="64" t="s">
        <v>23</v>
      </c>
    </row>
    <row r="22" spans="1:1" ht="31.5" x14ac:dyDescent="0.25">
      <c r="A22" s="63" t="s">
        <v>29</v>
      </c>
    </row>
    <row r="23" spans="1:1" ht="15.75" x14ac:dyDescent="0.25">
      <c r="A23" s="64" t="s">
        <v>27</v>
      </c>
    </row>
    <row r="24" spans="1:1" ht="15.75" x14ac:dyDescent="0.25">
      <c r="A24" s="64"/>
    </row>
    <row r="25" spans="1:1" ht="15.75" x14ac:dyDescent="0.25">
      <c r="A25" s="70" t="s">
        <v>30</v>
      </c>
    </row>
    <row r="26" spans="1:1" ht="15.75" x14ac:dyDescent="0.25">
      <c r="A26" s="64" t="s">
        <v>23</v>
      </c>
    </row>
    <row r="27" spans="1:1" ht="31.5" x14ac:dyDescent="0.25">
      <c r="A27" s="63" t="s">
        <v>31</v>
      </c>
    </row>
    <row r="28" spans="1:1" ht="15.75" x14ac:dyDescent="0.25">
      <c r="A28" s="64" t="s">
        <v>27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21"/>
  <sheetViews>
    <sheetView tabSelected="1" zoomScale="70" zoomScaleNormal="70" workbookViewId="0">
      <selection activeCell="K8" sqref="K8"/>
    </sheetView>
  </sheetViews>
  <sheetFormatPr baseColWidth="10" defaultRowHeight="15" x14ac:dyDescent="0.25"/>
  <cols>
    <col min="1" max="1" width="10" style="2" customWidth="1"/>
    <col min="2" max="3" width="15.7109375" style="2" customWidth="1"/>
    <col min="4" max="4" width="19.7109375" style="2" customWidth="1"/>
    <col min="5" max="8" width="9.7109375" style="2" customWidth="1"/>
    <col min="9" max="9" width="13.7109375" style="2" customWidth="1"/>
    <col min="10" max="16384" width="11.42578125" style="2"/>
  </cols>
  <sheetData>
    <row r="1" spans="1:10" s="13" customFormat="1" ht="15.75" thickBot="1" x14ac:dyDescent="0.3">
      <c r="A1" s="41" t="s">
        <v>0</v>
      </c>
      <c r="B1" s="134" t="s">
        <v>1</v>
      </c>
      <c r="C1" s="134" t="s">
        <v>2</v>
      </c>
      <c r="D1" s="42" t="s">
        <v>3</v>
      </c>
      <c r="E1" s="43" t="s">
        <v>4</v>
      </c>
      <c r="F1" s="44" t="s">
        <v>5</v>
      </c>
      <c r="G1" s="45" t="s">
        <v>6</v>
      </c>
      <c r="H1" s="46" t="s">
        <v>7</v>
      </c>
      <c r="I1" s="47" t="s">
        <v>8</v>
      </c>
    </row>
    <row r="2" spans="1:10" x14ac:dyDescent="0.25">
      <c r="A2" s="10">
        <v>11</v>
      </c>
      <c r="B2" s="135" t="s">
        <v>37</v>
      </c>
      <c r="C2" s="135" t="s">
        <v>38</v>
      </c>
      <c r="D2" s="95" t="s">
        <v>43</v>
      </c>
      <c r="E2" s="101">
        <f>TRIAL!J2</f>
        <v>1.7</v>
      </c>
      <c r="F2" s="102">
        <f>VITESSE!I2</f>
        <v>1.7</v>
      </c>
      <c r="G2" s="103">
        <f>CROSS!H2</f>
        <v>1.7</v>
      </c>
      <c r="H2" s="104">
        <f>IF(A2="","",SUM(E2:G5))</f>
        <v>5.0999999999999996</v>
      </c>
      <c r="I2" s="79">
        <f>IF(A2="","",RANK(H2,$H$2:$H$118,1))</f>
        <v>2</v>
      </c>
    </row>
    <row r="3" spans="1:10" x14ac:dyDescent="0.25">
      <c r="A3" s="7">
        <v>12</v>
      </c>
      <c r="B3" s="135" t="s">
        <v>57</v>
      </c>
      <c r="C3" s="135" t="s">
        <v>58</v>
      </c>
      <c r="D3" s="96"/>
      <c r="E3" s="83"/>
      <c r="F3" s="86"/>
      <c r="G3" s="89"/>
      <c r="H3" s="92"/>
      <c r="I3" s="80"/>
    </row>
    <row r="4" spans="1:10" x14ac:dyDescent="0.25">
      <c r="A4" s="7">
        <v>13</v>
      </c>
      <c r="B4" s="135" t="s">
        <v>39</v>
      </c>
      <c r="C4" s="135" t="s">
        <v>40</v>
      </c>
      <c r="D4" s="96"/>
      <c r="E4" s="83"/>
      <c r="F4" s="86"/>
      <c r="G4" s="89"/>
      <c r="H4" s="92"/>
      <c r="I4" s="80"/>
    </row>
    <row r="5" spans="1:10" ht="15.75" thickBot="1" x14ac:dyDescent="0.3">
      <c r="A5" s="8">
        <v>14</v>
      </c>
      <c r="B5" s="135" t="s">
        <v>41</v>
      </c>
      <c r="C5" s="135" t="s">
        <v>42</v>
      </c>
      <c r="D5" s="97"/>
      <c r="E5" s="84"/>
      <c r="F5" s="87"/>
      <c r="G5" s="90"/>
      <c r="H5" s="93"/>
      <c r="I5" s="81"/>
    </row>
    <row r="6" spans="1:10" ht="15" customHeight="1" x14ac:dyDescent="0.25">
      <c r="A6" s="5">
        <v>21</v>
      </c>
      <c r="B6" s="135" t="s">
        <v>44</v>
      </c>
      <c r="C6" s="135" t="s">
        <v>45</v>
      </c>
      <c r="D6" s="131" t="s">
        <v>52</v>
      </c>
      <c r="E6" s="82">
        <f>TRIAL!J6</f>
        <v>2.9</v>
      </c>
      <c r="F6" s="85">
        <f>VITESSE!I6</f>
        <v>2.9</v>
      </c>
      <c r="G6" s="88">
        <f>CROSS!H6</f>
        <v>2.9</v>
      </c>
      <c r="H6" s="91">
        <f t="shared" ref="H6" si="0">IF(A6="","",SUM(E6:G9))</f>
        <v>8.6999999999999993</v>
      </c>
      <c r="I6" s="94">
        <f t="shared" ref="I6" si="1">IF(A6="","",RANK(H6,$H$2:$H$118,1))</f>
        <v>3</v>
      </c>
      <c r="J6" s="105" t="s">
        <v>36</v>
      </c>
    </row>
    <row r="7" spans="1:10" ht="15" customHeight="1" x14ac:dyDescent="0.25">
      <c r="A7" s="7">
        <v>22</v>
      </c>
      <c r="B7" s="135" t="s">
        <v>46</v>
      </c>
      <c r="C7" s="135" t="s">
        <v>47</v>
      </c>
      <c r="D7" s="132"/>
      <c r="E7" s="83"/>
      <c r="F7" s="86"/>
      <c r="G7" s="89"/>
      <c r="H7" s="92"/>
      <c r="I7" s="80"/>
      <c r="J7" s="105"/>
    </row>
    <row r="8" spans="1:10" ht="15" customHeight="1" x14ac:dyDescent="0.25">
      <c r="A8" s="7">
        <v>23</v>
      </c>
      <c r="B8" s="135" t="s">
        <v>48</v>
      </c>
      <c r="C8" s="135" t="s">
        <v>49</v>
      </c>
      <c r="D8" s="132"/>
      <c r="E8" s="83"/>
      <c r="F8" s="86"/>
      <c r="G8" s="89"/>
      <c r="H8" s="92"/>
      <c r="I8" s="80"/>
      <c r="J8" s="105"/>
    </row>
    <row r="9" spans="1:10" ht="15.75" customHeight="1" thickBot="1" x14ac:dyDescent="0.3">
      <c r="A9" s="8">
        <v>24</v>
      </c>
      <c r="B9" s="135" t="s">
        <v>50</v>
      </c>
      <c r="C9" s="135" t="s">
        <v>51</v>
      </c>
      <c r="D9" s="133"/>
      <c r="E9" s="84"/>
      <c r="F9" s="87"/>
      <c r="G9" s="90"/>
      <c r="H9" s="93"/>
      <c r="I9" s="81"/>
      <c r="J9" s="105"/>
    </row>
    <row r="10" spans="1:10" ht="15" customHeight="1" x14ac:dyDescent="0.25">
      <c r="A10" s="5"/>
      <c r="B10" s="135"/>
      <c r="C10" s="135"/>
      <c r="D10" s="98" t="s">
        <v>54</v>
      </c>
      <c r="E10" s="82" t="str">
        <f>TRIAL!J10</f>
        <v/>
      </c>
      <c r="F10" s="85" t="str">
        <f>VITESSE!I10</f>
        <v/>
      </c>
      <c r="G10" s="88" t="str">
        <f>CROSS!H10</f>
        <v/>
      </c>
      <c r="H10" s="91" t="str">
        <f t="shared" ref="H10" si="2">IF(A10="","",SUM(E10:G13))</f>
        <v/>
      </c>
      <c r="I10" s="94" t="str">
        <f t="shared" ref="I10" si="3">IF(A10="","",RANK(H10,$H$2:$H$118,1))</f>
        <v/>
      </c>
      <c r="J10" s="106" t="s">
        <v>35</v>
      </c>
    </row>
    <row r="11" spans="1:10" ht="15" customHeight="1" x14ac:dyDescent="0.25">
      <c r="A11" s="7"/>
      <c r="B11" s="135"/>
      <c r="C11" s="135"/>
      <c r="D11" s="99"/>
      <c r="E11" s="83"/>
      <c r="F11" s="86"/>
      <c r="G11" s="89"/>
      <c r="H11" s="92"/>
      <c r="I11" s="80"/>
      <c r="J11" s="106"/>
    </row>
    <row r="12" spans="1:10" ht="15" customHeight="1" x14ac:dyDescent="0.25">
      <c r="A12" s="7">
        <v>134</v>
      </c>
      <c r="B12" s="135" t="s">
        <v>55</v>
      </c>
      <c r="C12" s="135" t="s">
        <v>56</v>
      </c>
      <c r="D12" s="99"/>
      <c r="E12" s="83"/>
      <c r="F12" s="86"/>
      <c r="G12" s="89"/>
      <c r="H12" s="92"/>
      <c r="I12" s="80"/>
      <c r="J12" s="106"/>
    </row>
    <row r="13" spans="1:10" ht="15.75" customHeight="1" thickBot="1" x14ac:dyDescent="0.3">
      <c r="A13" s="8"/>
      <c r="B13" s="77"/>
      <c r="C13" s="77"/>
      <c r="D13" s="100"/>
      <c r="E13" s="84"/>
      <c r="F13" s="87"/>
      <c r="G13" s="90"/>
      <c r="H13" s="93"/>
      <c r="I13" s="81"/>
      <c r="J13" s="106"/>
    </row>
    <row r="14" spans="1:10" x14ac:dyDescent="0.25">
      <c r="A14" s="5">
        <v>32</v>
      </c>
      <c r="B14" s="136" t="s">
        <v>59</v>
      </c>
      <c r="C14" s="136" t="s">
        <v>60</v>
      </c>
      <c r="D14" s="98" t="s">
        <v>66</v>
      </c>
      <c r="E14" s="82">
        <f>TRIAL!J14</f>
        <v>4</v>
      </c>
      <c r="F14" s="85">
        <f>VITESSE!I14</f>
        <v>4</v>
      </c>
      <c r="G14" s="88">
        <f>CROSS!H14</f>
        <v>4</v>
      </c>
      <c r="H14" s="91">
        <f t="shared" ref="H14" si="4">IF(A14="","",SUM(E14:G17))</f>
        <v>12</v>
      </c>
      <c r="I14" s="94">
        <f t="shared" ref="I14" si="5">IF(A14="","",RANK(H14,$H$2:$H$118,1))</f>
        <v>4</v>
      </c>
    </row>
    <row r="15" spans="1:10" x14ac:dyDescent="0.25">
      <c r="A15" s="7">
        <v>33</v>
      </c>
      <c r="B15" s="3" t="s">
        <v>61</v>
      </c>
      <c r="C15" s="3" t="s">
        <v>62</v>
      </c>
      <c r="D15" s="99"/>
      <c r="E15" s="83"/>
      <c r="F15" s="86"/>
      <c r="G15" s="89"/>
      <c r="H15" s="92"/>
      <c r="I15" s="80"/>
    </row>
    <row r="16" spans="1:10" x14ac:dyDescent="0.25">
      <c r="A16" s="7">
        <v>34</v>
      </c>
      <c r="B16" s="3" t="s">
        <v>63</v>
      </c>
      <c r="C16" s="3" t="s">
        <v>64</v>
      </c>
      <c r="D16" s="99"/>
      <c r="E16" s="83"/>
      <c r="F16" s="86"/>
      <c r="G16" s="89"/>
      <c r="H16" s="92"/>
      <c r="I16" s="80"/>
    </row>
    <row r="17" spans="1:9" ht="15.75" thickBot="1" x14ac:dyDescent="0.3">
      <c r="A17" s="8">
        <v>31</v>
      </c>
      <c r="B17" s="9" t="s">
        <v>53</v>
      </c>
      <c r="C17" s="9" t="s">
        <v>65</v>
      </c>
      <c r="D17" s="100"/>
      <c r="E17" s="84"/>
      <c r="F17" s="87"/>
      <c r="G17" s="90"/>
      <c r="H17" s="93"/>
      <c r="I17" s="81"/>
    </row>
    <row r="18" spans="1:9" x14ac:dyDescent="0.25">
      <c r="A18" s="5">
        <v>91</v>
      </c>
      <c r="B18" s="6" t="s">
        <v>67</v>
      </c>
      <c r="C18" s="6" t="s">
        <v>49</v>
      </c>
      <c r="D18" s="98" t="s">
        <v>74</v>
      </c>
      <c r="E18" s="82">
        <f>TRIAL!J18</f>
        <v>0.4</v>
      </c>
      <c r="F18" s="85">
        <f>VITESSE!I18</f>
        <v>0.4</v>
      </c>
      <c r="G18" s="88">
        <f>CROSS!H18</f>
        <v>0.4</v>
      </c>
      <c r="H18" s="91">
        <f>IF(A18="","",SUM(E18:G21))</f>
        <v>1.2000000000000002</v>
      </c>
      <c r="I18" s="94">
        <f t="shared" ref="I18" si="6">IF(A18="","",RANK(H18,$H$2:$H$118,1))</f>
        <v>1</v>
      </c>
    </row>
    <row r="19" spans="1:9" x14ac:dyDescent="0.25">
      <c r="A19" s="7">
        <v>92</v>
      </c>
      <c r="B19" s="3" t="s">
        <v>68</v>
      </c>
      <c r="C19" s="3" t="s">
        <v>69</v>
      </c>
      <c r="D19" s="99"/>
      <c r="E19" s="83"/>
      <c r="F19" s="86"/>
      <c r="G19" s="89"/>
      <c r="H19" s="92"/>
      <c r="I19" s="80"/>
    </row>
    <row r="20" spans="1:9" x14ac:dyDescent="0.25">
      <c r="A20" s="7">
        <v>93</v>
      </c>
      <c r="B20" s="3" t="s">
        <v>70</v>
      </c>
      <c r="C20" s="3" t="s">
        <v>71</v>
      </c>
      <c r="D20" s="99"/>
      <c r="E20" s="83"/>
      <c r="F20" s="86"/>
      <c r="G20" s="89"/>
      <c r="H20" s="92"/>
      <c r="I20" s="80"/>
    </row>
    <row r="21" spans="1:9" ht="15.75" thickBot="1" x14ac:dyDescent="0.3">
      <c r="A21" s="8">
        <v>94</v>
      </c>
      <c r="B21" s="9" t="s">
        <v>72</v>
      </c>
      <c r="C21" s="9" t="s">
        <v>73</v>
      </c>
      <c r="D21" s="100"/>
      <c r="E21" s="84"/>
      <c r="F21" s="87"/>
      <c r="G21" s="90"/>
      <c r="H21" s="93"/>
      <c r="I21" s="81"/>
    </row>
    <row r="22" spans="1:9" x14ac:dyDescent="0.25">
      <c r="A22" s="5"/>
      <c r="B22" s="6"/>
      <c r="C22" s="6"/>
      <c r="D22" s="98"/>
      <c r="E22" s="82" t="str">
        <f>TRIAL!J22</f>
        <v/>
      </c>
      <c r="F22" s="85" t="str">
        <f>VITESSE!I22</f>
        <v/>
      </c>
      <c r="G22" s="88" t="str">
        <f>CROSS!H22</f>
        <v/>
      </c>
      <c r="H22" s="91" t="str">
        <f t="shared" ref="H22" si="7">IF(A22="","",SUM(E22:G25))</f>
        <v/>
      </c>
      <c r="I22" s="94" t="str">
        <f t="shared" ref="I22" si="8">IF(A22="","",RANK(H22,$H$2:$H$118,1))</f>
        <v/>
      </c>
    </row>
    <row r="23" spans="1:9" x14ac:dyDescent="0.25">
      <c r="A23" s="7"/>
      <c r="B23" s="3"/>
      <c r="C23" s="3"/>
      <c r="D23" s="99"/>
      <c r="E23" s="83"/>
      <c r="F23" s="86"/>
      <c r="G23" s="89"/>
      <c r="H23" s="92"/>
      <c r="I23" s="80"/>
    </row>
    <row r="24" spans="1:9" x14ac:dyDescent="0.25">
      <c r="A24" s="7"/>
      <c r="B24" s="3"/>
      <c r="C24" s="3"/>
      <c r="D24" s="99"/>
      <c r="E24" s="83"/>
      <c r="F24" s="86"/>
      <c r="G24" s="89"/>
      <c r="H24" s="92"/>
      <c r="I24" s="80"/>
    </row>
    <row r="25" spans="1:9" ht="15.75" thickBot="1" x14ac:dyDescent="0.3">
      <c r="A25" s="8"/>
      <c r="B25" s="9"/>
      <c r="C25" s="9"/>
      <c r="D25" s="100"/>
      <c r="E25" s="84"/>
      <c r="F25" s="87"/>
      <c r="G25" s="90"/>
      <c r="H25" s="93"/>
      <c r="I25" s="81"/>
    </row>
    <row r="26" spans="1:9" x14ac:dyDescent="0.25">
      <c r="A26" s="5"/>
      <c r="B26" s="6"/>
      <c r="C26" s="6"/>
      <c r="D26" s="98"/>
      <c r="E26" s="82" t="str">
        <f>TRIAL!J26</f>
        <v/>
      </c>
      <c r="F26" s="85" t="str">
        <f>VITESSE!I26</f>
        <v/>
      </c>
      <c r="G26" s="88" t="str">
        <f>CROSS!H26</f>
        <v/>
      </c>
      <c r="H26" s="91" t="str">
        <f t="shared" ref="H26" si="9">IF(A26="","",SUM(E26:G29))</f>
        <v/>
      </c>
      <c r="I26" s="94" t="str">
        <f t="shared" ref="I26" si="10">IF(A26="","",RANK(H26,$H$2:$H$118,1))</f>
        <v/>
      </c>
    </row>
    <row r="27" spans="1:9" x14ac:dyDescent="0.25">
      <c r="A27" s="7"/>
      <c r="B27" s="3"/>
      <c r="C27" s="3"/>
      <c r="D27" s="99"/>
      <c r="E27" s="83"/>
      <c r="F27" s="86"/>
      <c r="G27" s="89"/>
      <c r="H27" s="92"/>
      <c r="I27" s="80"/>
    </row>
    <row r="28" spans="1:9" x14ac:dyDescent="0.25">
      <c r="A28" s="7"/>
      <c r="B28" s="3"/>
      <c r="C28" s="3"/>
      <c r="D28" s="99"/>
      <c r="E28" s="83"/>
      <c r="F28" s="86"/>
      <c r="G28" s="89"/>
      <c r="H28" s="92"/>
      <c r="I28" s="80"/>
    </row>
    <row r="29" spans="1:9" ht="15.75" thickBot="1" x14ac:dyDescent="0.3">
      <c r="A29" s="8"/>
      <c r="B29" s="9"/>
      <c r="C29" s="9"/>
      <c r="D29" s="100"/>
      <c r="E29" s="84"/>
      <c r="F29" s="87"/>
      <c r="G29" s="90"/>
      <c r="H29" s="93"/>
      <c r="I29" s="81"/>
    </row>
    <row r="30" spans="1:9" x14ac:dyDescent="0.25">
      <c r="A30" s="5"/>
      <c r="B30" s="6"/>
      <c r="C30" s="6"/>
      <c r="D30" s="98"/>
      <c r="E30" s="82" t="str">
        <f>TRIAL!J30</f>
        <v/>
      </c>
      <c r="F30" s="85" t="str">
        <f>VITESSE!I30</f>
        <v/>
      </c>
      <c r="G30" s="88" t="str">
        <f>CROSS!H30</f>
        <v/>
      </c>
      <c r="H30" s="91" t="str">
        <f t="shared" ref="H30" si="11">IF(A30="","",SUM(E30:G33))</f>
        <v/>
      </c>
      <c r="I30" s="94" t="str">
        <f t="shared" ref="I30" si="12">IF(A30="","",RANK(H30,$H$2:$H$118,1))</f>
        <v/>
      </c>
    </row>
    <row r="31" spans="1:9" x14ac:dyDescent="0.25">
      <c r="A31" s="7"/>
      <c r="B31" s="3"/>
      <c r="C31" s="3"/>
      <c r="D31" s="99"/>
      <c r="E31" s="83"/>
      <c r="F31" s="86"/>
      <c r="G31" s="89"/>
      <c r="H31" s="92"/>
      <c r="I31" s="80"/>
    </row>
    <row r="32" spans="1:9" x14ac:dyDescent="0.25">
      <c r="A32" s="7"/>
      <c r="B32" s="3"/>
      <c r="C32" s="3"/>
      <c r="D32" s="99"/>
      <c r="E32" s="83"/>
      <c r="F32" s="86"/>
      <c r="G32" s="89"/>
      <c r="H32" s="92"/>
      <c r="I32" s="80"/>
    </row>
    <row r="33" spans="1:9" ht="15.75" thickBot="1" x14ac:dyDescent="0.3">
      <c r="A33" s="8"/>
      <c r="B33" s="9"/>
      <c r="C33" s="9"/>
      <c r="D33" s="100"/>
      <c r="E33" s="84"/>
      <c r="F33" s="87"/>
      <c r="G33" s="90"/>
      <c r="H33" s="93"/>
      <c r="I33" s="81"/>
    </row>
    <row r="34" spans="1:9" x14ac:dyDescent="0.25">
      <c r="A34" s="5"/>
      <c r="B34" s="6"/>
      <c r="C34" s="6"/>
      <c r="D34" s="98"/>
      <c r="E34" s="82" t="str">
        <f>TRIAL!J34</f>
        <v/>
      </c>
      <c r="F34" s="85" t="str">
        <f>VITESSE!I34</f>
        <v/>
      </c>
      <c r="G34" s="88" t="str">
        <f>CROSS!H34</f>
        <v/>
      </c>
      <c r="H34" s="91" t="str">
        <f t="shared" ref="H34" si="13">IF(A34="","",SUM(E34:G37))</f>
        <v/>
      </c>
      <c r="I34" s="94" t="str">
        <f t="shared" ref="I34" si="14">IF(A34="","",RANK(H34,$H$2:$H$118,1))</f>
        <v/>
      </c>
    </row>
    <row r="35" spans="1:9" x14ac:dyDescent="0.25">
      <c r="A35" s="7"/>
      <c r="B35" s="3"/>
      <c r="C35" s="3"/>
      <c r="D35" s="99"/>
      <c r="E35" s="83"/>
      <c r="F35" s="86"/>
      <c r="G35" s="89"/>
      <c r="H35" s="92"/>
      <c r="I35" s="80"/>
    </row>
    <row r="36" spans="1:9" x14ac:dyDescent="0.25">
      <c r="A36" s="7"/>
      <c r="B36" s="3"/>
      <c r="C36" s="3"/>
      <c r="D36" s="99"/>
      <c r="E36" s="83"/>
      <c r="F36" s="86"/>
      <c r="G36" s="89"/>
      <c r="H36" s="92"/>
      <c r="I36" s="80"/>
    </row>
    <row r="37" spans="1:9" ht="15.75" thickBot="1" x14ac:dyDescent="0.3">
      <c r="A37" s="8"/>
      <c r="B37" s="9"/>
      <c r="C37" s="9"/>
      <c r="D37" s="100"/>
      <c r="E37" s="84"/>
      <c r="F37" s="87"/>
      <c r="G37" s="90"/>
      <c r="H37" s="93"/>
      <c r="I37" s="81"/>
    </row>
    <row r="38" spans="1:9" x14ac:dyDescent="0.25">
      <c r="A38" s="5"/>
      <c r="B38" s="6"/>
      <c r="C38" s="6"/>
      <c r="D38" s="98"/>
      <c r="E38" s="82" t="str">
        <f>TRIAL!J38</f>
        <v/>
      </c>
      <c r="F38" s="85" t="str">
        <f>VITESSE!I38</f>
        <v/>
      </c>
      <c r="G38" s="88" t="str">
        <f>CROSS!H38</f>
        <v/>
      </c>
      <c r="H38" s="91" t="str">
        <f t="shared" ref="H38" si="15">IF(A38="","",SUM(E38:G41))</f>
        <v/>
      </c>
      <c r="I38" s="94" t="str">
        <f t="shared" ref="I38" si="16">IF(A38="","",RANK(H38,$H$2:$H$118,1))</f>
        <v/>
      </c>
    </row>
    <row r="39" spans="1:9" x14ac:dyDescent="0.25">
      <c r="A39" s="7"/>
      <c r="B39" s="3"/>
      <c r="C39" s="3"/>
      <c r="D39" s="99"/>
      <c r="E39" s="83"/>
      <c r="F39" s="86"/>
      <c r="G39" s="89"/>
      <c r="H39" s="92"/>
      <c r="I39" s="80"/>
    </row>
    <row r="40" spans="1:9" x14ac:dyDescent="0.25">
      <c r="A40" s="7"/>
      <c r="B40" s="3"/>
      <c r="C40" s="3"/>
      <c r="D40" s="99"/>
      <c r="E40" s="83"/>
      <c r="F40" s="86"/>
      <c r="G40" s="89"/>
      <c r="H40" s="92"/>
      <c r="I40" s="80"/>
    </row>
    <row r="41" spans="1:9" ht="15.75" thickBot="1" x14ac:dyDescent="0.3">
      <c r="A41" s="8"/>
      <c r="B41" s="9"/>
      <c r="C41" s="9"/>
      <c r="D41" s="100"/>
      <c r="E41" s="84"/>
      <c r="F41" s="87"/>
      <c r="G41" s="90"/>
      <c r="H41" s="93"/>
      <c r="I41" s="81"/>
    </row>
    <row r="42" spans="1:9" x14ac:dyDescent="0.25">
      <c r="A42" s="5"/>
      <c r="B42" s="6"/>
      <c r="C42" s="6"/>
      <c r="D42" s="98"/>
      <c r="E42" s="82" t="str">
        <f>TRIAL!J42</f>
        <v/>
      </c>
      <c r="F42" s="85" t="str">
        <f>VITESSE!I42</f>
        <v/>
      </c>
      <c r="G42" s="88" t="str">
        <f>CROSS!H42</f>
        <v/>
      </c>
      <c r="H42" s="91" t="str">
        <f t="shared" ref="H42" si="17">IF(A42="","",SUM(E42:G45))</f>
        <v/>
      </c>
      <c r="I42" s="94" t="str">
        <f t="shared" ref="I42" si="18">IF(A42="","",RANK(H42,$H$2:$H$118,1))</f>
        <v/>
      </c>
    </row>
    <row r="43" spans="1:9" x14ac:dyDescent="0.25">
      <c r="A43" s="7"/>
      <c r="B43" s="3"/>
      <c r="C43" s="3"/>
      <c r="D43" s="99"/>
      <c r="E43" s="83"/>
      <c r="F43" s="86"/>
      <c r="G43" s="89"/>
      <c r="H43" s="92"/>
      <c r="I43" s="80"/>
    </row>
    <row r="44" spans="1:9" x14ac:dyDescent="0.25">
      <c r="A44" s="7"/>
      <c r="B44" s="3"/>
      <c r="C44" s="3"/>
      <c r="D44" s="99"/>
      <c r="E44" s="83"/>
      <c r="F44" s="86"/>
      <c r="G44" s="89"/>
      <c r="H44" s="92"/>
      <c r="I44" s="80"/>
    </row>
    <row r="45" spans="1:9" ht="15.75" thickBot="1" x14ac:dyDescent="0.3">
      <c r="A45" s="8"/>
      <c r="B45" s="9"/>
      <c r="C45" s="9"/>
      <c r="D45" s="100"/>
      <c r="E45" s="84"/>
      <c r="F45" s="87"/>
      <c r="G45" s="90"/>
      <c r="H45" s="93"/>
      <c r="I45" s="81"/>
    </row>
    <row r="46" spans="1:9" x14ac:dyDescent="0.25">
      <c r="A46" s="5"/>
      <c r="B46" s="6"/>
      <c r="C46" s="6"/>
      <c r="D46" s="98"/>
      <c r="E46" s="82" t="str">
        <f>TRIAL!J46</f>
        <v/>
      </c>
      <c r="F46" s="85" t="str">
        <f>VITESSE!I46</f>
        <v/>
      </c>
      <c r="G46" s="88" t="str">
        <f>CROSS!H46</f>
        <v/>
      </c>
      <c r="H46" s="91" t="str">
        <f t="shared" ref="H46" si="19">IF(A46="","",SUM(E46:G49))</f>
        <v/>
      </c>
      <c r="I46" s="94" t="str">
        <f t="shared" ref="I46" si="20">IF(A46="","",RANK(H46,$H$2:$H$118,1))</f>
        <v/>
      </c>
    </row>
    <row r="47" spans="1:9" x14ac:dyDescent="0.25">
      <c r="A47" s="7"/>
      <c r="B47" s="3"/>
      <c r="C47" s="3"/>
      <c r="D47" s="99"/>
      <c r="E47" s="83"/>
      <c r="F47" s="86"/>
      <c r="G47" s="89"/>
      <c r="H47" s="92"/>
      <c r="I47" s="80"/>
    </row>
    <row r="48" spans="1:9" x14ac:dyDescent="0.25">
      <c r="A48" s="7"/>
      <c r="B48" s="3"/>
      <c r="C48" s="3"/>
      <c r="D48" s="99"/>
      <c r="E48" s="83"/>
      <c r="F48" s="86"/>
      <c r="G48" s="89"/>
      <c r="H48" s="92"/>
      <c r="I48" s="80"/>
    </row>
    <row r="49" spans="1:9" ht="15.75" thickBot="1" x14ac:dyDescent="0.3">
      <c r="A49" s="8"/>
      <c r="B49" s="9"/>
      <c r="C49" s="9"/>
      <c r="D49" s="100"/>
      <c r="E49" s="84"/>
      <c r="F49" s="87"/>
      <c r="G49" s="90"/>
      <c r="H49" s="93"/>
      <c r="I49" s="81"/>
    </row>
    <row r="50" spans="1:9" x14ac:dyDescent="0.25">
      <c r="A50" s="5"/>
      <c r="B50" s="6"/>
      <c r="C50" s="6"/>
      <c r="D50" s="98"/>
      <c r="E50" s="82" t="str">
        <f>TRIAL!J50</f>
        <v/>
      </c>
      <c r="F50" s="85" t="str">
        <f>VITESSE!I50</f>
        <v/>
      </c>
      <c r="G50" s="88" t="str">
        <f>CROSS!H50</f>
        <v/>
      </c>
      <c r="H50" s="91" t="str">
        <f t="shared" ref="H50" si="21">IF(A50="","",SUM(E50:G53))</f>
        <v/>
      </c>
      <c r="I50" s="94" t="str">
        <f t="shared" ref="I50" si="22">IF(A50="","",RANK(H50,$H$2:$H$118,1))</f>
        <v/>
      </c>
    </row>
    <row r="51" spans="1:9" x14ac:dyDescent="0.25">
      <c r="A51" s="7"/>
      <c r="B51" s="3"/>
      <c r="C51" s="3"/>
      <c r="D51" s="99"/>
      <c r="E51" s="83"/>
      <c r="F51" s="86"/>
      <c r="G51" s="89"/>
      <c r="H51" s="92"/>
      <c r="I51" s="80"/>
    </row>
    <row r="52" spans="1:9" x14ac:dyDescent="0.25">
      <c r="A52" s="7"/>
      <c r="B52" s="3"/>
      <c r="C52" s="3"/>
      <c r="D52" s="99"/>
      <c r="E52" s="83"/>
      <c r="F52" s="86"/>
      <c r="G52" s="89"/>
      <c r="H52" s="92"/>
      <c r="I52" s="80"/>
    </row>
    <row r="53" spans="1:9" ht="15.75" thickBot="1" x14ac:dyDescent="0.3">
      <c r="A53" s="8"/>
      <c r="B53" s="9"/>
      <c r="C53" s="9"/>
      <c r="D53" s="100"/>
      <c r="E53" s="84"/>
      <c r="F53" s="87"/>
      <c r="G53" s="90"/>
      <c r="H53" s="93"/>
      <c r="I53" s="81"/>
    </row>
    <row r="54" spans="1:9" x14ac:dyDescent="0.25">
      <c r="A54" s="5"/>
      <c r="B54" s="6"/>
      <c r="C54" s="6"/>
      <c r="D54" s="98"/>
      <c r="E54" s="82" t="str">
        <f>TRIAL!J54</f>
        <v/>
      </c>
      <c r="F54" s="85" t="str">
        <f>VITESSE!I54</f>
        <v/>
      </c>
      <c r="G54" s="88" t="str">
        <f>CROSS!H54</f>
        <v/>
      </c>
      <c r="H54" s="91" t="str">
        <f t="shared" ref="H54" si="23">IF(A54="","",SUM(E54:G57))</f>
        <v/>
      </c>
      <c r="I54" s="94" t="str">
        <f t="shared" ref="I54" si="24">IF(A54="","",RANK(H54,$H$2:$H$118,1))</f>
        <v/>
      </c>
    </row>
    <row r="55" spans="1:9" x14ac:dyDescent="0.25">
      <c r="A55" s="7"/>
      <c r="B55" s="3"/>
      <c r="C55" s="3"/>
      <c r="D55" s="99"/>
      <c r="E55" s="83"/>
      <c r="F55" s="86"/>
      <c r="G55" s="89"/>
      <c r="H55" s="92"/>
      <c r="I55" s="80"/>
    </row>
    <row r="56" spans="1:9" x14ac:dyDescent="0.25">
      <c r="A56" s="7"/>
      <c r="B56" s="3"/>
      <c r="C56" s="3"/>
      <c r="D56" s="99"/>
      <c r="E56" s="83"/>
      <c r="F56" s="86"/>
      <c r="G56" s="89"/>
      <c r="H56" s="92"/>
      <c r="I56" s="80"/>
    </row>
    <row r="57" spans="1:9" ht="15.75" thickBot="1" x14ac:dyDescent="0.3">
      <c r="A57" s="8"/>
      <c r="B57" s="9"/>
      <c r="C57" s="9"/>
      <c r="D57" s="100"/>
      <c r="E57" s="84"/>
      <c r="F57" s="87"/>
      <c r="G57" s="90"/>
      <c r="H57" s="93"/>
      <c r="I57" s="81"/>
    </row>
    <row r="58" spans="1:9" x14ac:dyDescent="0.25">
      <c r="A58" s="5"/>
      <c r="B58" s="6"/>
      <c r="C58" s="6"/>
      <c r="D58" s="98"/>
      <c r="E58" s="82" t="str">
        <f>TRIAL!J58</f>
        <v/>
      </c>
      <c r="F58" s="85" t="str">
        <f>VITESSE!I58</f>
        <v/>
      </c>
      <c r="G58" s="88" t="str">
        <f>CROSS!H58</f>
        <v/>
      </c>
      <c r="H58" s="91" t="str">
        <f t="shared" ref="H58" si="25">IF(A58="","",SUM(E58:G61))</f>
        <v/>
      </c>
      <c r="I58" s="94" t="str">
        <f t="shared" ref="I58" si="26">IF(A58="","",RANK(H58,$H$2:$H$118,1))</f>
        <v/>
      </c>
    </row>
    <row r="59" spans="1:9" x14ac:dyDescent="0.25">
      <c r="A59" s="7"/>
      <c r="B59" s="3"/>
      <c r="C59" s="3"/>
      <c r="D59" s="99"/>
      <c r="E59" s="83"/>
      <c r="F59" s="86"/>
      <c r="G59" s="89"/>
      <c r="H59" s="92"/>
      <c r="I59" s="80"/>
    </row>
    <row r="60" spans="1:9" x14ac:dyDescent="0.25">
      <c r="A60" s="7"/>
      <c r="B60" s="3"/>
      <c r="C60" s="3"/>
      <c r="D60" s="99"/>
      <c r="E60" s="83"/>
      <c r="F60" s="86"/>
      <c r="G60" s="89"/>
      <c r="H60" s="92"/>
      <c r="I60" s="80"/>
    </row>
    <row r="61" spans="1:9" ht="15.75" thickBot="1" x14ac:dyDescent="0.3">
      <c r="A61" s="8"/>
      <c r="B61" s="9"/>
      <c r="C61" s="9"/>
      <c r="D61" s="100"/>
      <c r="E61" s="84"/>
      <c r="F61" s="87"/>
      <c r="G61" s="90"/>
      <c r="H61" s="93"/>
      <c r="I61" s="81"/>
    </row>
    <row r="62" spans="1:9" x14ac:dyDescent="0.25">
      <c r="A62" s="5"/>
      <c r="B62" s="6"/>
      <c r="C62" s="6"/>
      <c r="D62" s="98"/>
      <c r="E62" s="82" t="str">
        <f>TRIAL!J62</f>
        <v/>
      </c>
      <c r="F62" s="85" t="str">
        <f>VITESSE!I62</f>
        <v/>
      </c>
      <c r="G62" s="88" t="str">
        <f>CROSS!H62</f>
        <v/>
      </c>
      <c r="H62" s="91" t="str">
        <f t="shared" ref="H62" si="27">IF(A62="","",SUM(E62:G65))</f>
        <v/>
      </c>
      <c r="I62" s="94" t="str">
        <f t="shared" ref="I62" si="28">IF(A62="","",RANK(H62,$H$2:$H$118,1))</f>
        <v/>
      </c>
    </row>
    <row r="63" spans="1:9" x14ac:dyDescent="0.25">
      <c r="A63" s="7"/>
      <c r="B63" s="3"/>
      <c r="C63" s="3"/>
      <c r="D63" s="99"/>
      <c r="E63" s="83"/>
      <c r="F63" s="86"/>
      <c r="G63" s="89"/>
      <c r="H63" s="92"/>
      <c r="I63" s="80"/>
    </row>
    <row r="64" spans="1:9" x14ac:dyDescent="0.25">
      <c r="A64" s="7"/>
      <c r="B64" s="3"/>
      <c r="C64" s="3"/>
      <c r="D64" s="99"/>
      <c r="E64" s="83"/>
      <c r="F64" s="86"/>
      <c r="G64" s="89"/>
      <c r="H64" s="92"/>
      <c r="I64" s="80"/>
    </row>
    <row r="65" spans="1:9" ht="15.75" thickBot="1" x14ac:dyDescent="0.3">
      <c r="A65" s="8"/>
      <c r="B65" s="9"/>
      <c r="C65" s="9"/>
      <c r="D65" s="100"/>
      <c r="E65" s="84"/>
      <c r="F65" s="87"/>
      <c r="G65" s="90"/>
      <c r="H65" s="93"/>
      <c r="I65" s="81"/>
    </row>
    <row r="66" spans="1:9" x14ac:dyDescent="0.25">
      <c r="A66" s="5"/>
      <c r="B66" s="6"/>
      <c r="C66" s="6"/>
      <c r="D66" s="98"/>
      <c r="E66" s="82" t="str">
        <f>TRIAL!J66</f>
        <v/>
      </c>
      <c r="F66" s="85" t="str">
        <f>VITESSE!I66</f>
        <v/>
      </c>
      <c r="G66" s="88" t="str">
        <f>CROSS!H66</f>
        <v/>
      </c>
      <c r="H66" s="91" t="str">
        <f t="shared" ref="H66" si="29">IF(A66="","",SUM(E66:G69))</f>
        <v/>
      </c>
      <c r="I66" s="94" t="str">
        <f t="shared" ref="I66" si="30">IF(A66="","",RANK(H66,$H$2:$H$118,1))</f>
        <v/>
      </c>
    </row>
    <row r="67" spans="1:9" x14ac:dyDescent="0.25">
      <c r="A67" s="7"/>
      <c r="B67" s="3"/>
      <c r="C67" s="3"/>
      <c r="D67" s="99"/>
      <c r="E67" s="83"/>
      <c r="F67" s="86"/>
      <c r="G67" s="89"/>
      <c r="H67" s="92"/>
      <c r="I67" s="80"/>
    </row>
    <row r="68" spans="1:9" x14ac:dyDescent="0.25">
      <c r="A68" s="7"/>
      <c r="B68" s="3"/>
      <c r="C68" s="3"/>
      <c r="D68" s="99"/>
      <c r="E68" s="83"/>
      <c r="F68" s="86"/>
      <c r="G68" s="89"/>
      <c r="H68" s="92"/>
      <c r="I68" s="80"/>
    </row>
    <row r="69" spans="1:9" ht="15.75" thickBot="1" x14ac:dyDescent="0.3">
      <c r="A69" s="8"/>
      <c r="B69" s="9"/>
      <c r="C69" s="9"/>
      <c r="D69" s="100"/>
      <c r="E69" s="84"/>
      <c r="F69" s="87"/>
      <c r="G69" s="90"/>
      <c r="H69" s="93"/>
      <c r="I69" s="81"/>
    </row>
    <row r="70" spans="1:9" x14ac:dyDescent="0.25">
      <c r="A70" s="5"/>
      <c r="B70" s="6"/>
      <c r="C70" s="6"/>
      <c r="D70" s="98"/>
      <c r="E70" s="82" t="str">
        <f>TRIAL!J70</f>
        <v/>
      </c>
      <c r="F70" s="85" t="str">
        <f>VITESSE!I70</f>
        <v/>
      </c>
      <c r="G70" s="88" t="str">
        <f>CROSS!H70</f>
        <v/>
      </c>
      <c r="H70" s="91" t="str">
        <f t="shared" ref="H70" si="31">IF(A70="","",SUM(E70:G73))</f>
        <v/>
      </c>
      <c r="I70" s="94" t="str">
        <f t="shared" ref="I70" si="32">IF(A70="","",RANK(H70,$H$2:$H$118,1))</f>
        <v/>
      </c>
    </row>
    <row r="71" spans="1:9" x14ac:dyDescent="0.25">
      <c r="A71" s="7"/>
      <c r="B71" s="3"/>
      <c r="C71" s="3"/>
      <c r="D71" s="99"/>
      <c r="E71" s="83"/>
      <c r="F71" s="86"/>
      <c r="G71" s="89"/>
      <c r="H71" s="92"/>
      <c r="I71" s="80"/>
    </row>
    <row r="72" spans="1:9" x14ac:dyDescent="0.25">
      <c r="A72" s="7"/>
      <c r="B72" s="3"/>
      <c r="C72" s="3"/>
      <c r="D72" s="99"/>
      <c r="E72" s="83"/>
      <c r="F72" s="86"/>
      <c r="G72" s="89"/>
      <c r="H72" s="92"/>
      <c r="I72" s="80"/>
    </row>
    <row r="73" spans="1:9" ht="15.75" thickBot="1" x14ac:dyDescent="0.3">
      <c r="A73" s="8"/>
      <c r="B73" s="9"/>
      <c r="C73" s="9"/>
      <c r="D73" s="100"/>
      <c r="E73" s="84"/>
      <c r="F73" s="87"/>
      <c r="G73" s="90"/>
      <c r="H73" s="93"/>
      <c r="I73" s="81"/>
    </row>
    <row r="74" spans="1:9" x14ac:dyDescent="0.25">
      <c r="A74" s="5"/>
      <c r="B74" s="6"/>
      <c r="C74" s="6"/>
      <c r="D74" s="98"/>
      <c r="E74" s="82" t="str">
        <f>TRIAL!J74</f>
        <v/>
      </c>
      <c r="F74" s="85" t="str">
        <f>VITESSE!I74</f>
        <v/>
      </c>
      <c r="G74" s="88" t="str">
        <f>CROSS!H74</f>
        <v/>
      </c>
      <c r="H74" s="91" t="str">
        <f t="shared" ref="H74" si="33">IF(A74="","",SUM(E74:G77))</f>
        <v/>
      </c>
      <c r="I74" s="94" t="str">
        <f t="shared" ref="I74" si="34">IF(A74="","",RANK(H74,$H$2:$H$118,1))</f>
        <v/>
      </c>
    </row>
    <row r="75" spans="1:9" x14ac:dyDescent="0.25">
      <c r="A75" s="7"/>
      <c r="B75" s="3"/>
      <c r="C75" s="3"/>
      <c r="D75" s="99"/>
      <c r="E75" s="83"/>
      <c r="F75" s="86"/>
      <c r="G75" s="89"/>
      <c r="H75" s="92"/>
      <c r="I75" s="80"/>
    </row>
    <row r="76" spans="1:9" x14ac:dyDescent="0.25">
      <c r="A76" s="7"/>
      <c r="B76" s="3"/>
      <c r="C76" s="3"/>
      <c r="D76" s="99"/>
      <c r="E76" s="83"/>
      <c r="F76" s="86"/>
      <c r="G76" s="89"/>
      <c r="H76" s="92"/>
      <c r="I76" s="80"/>
    </row>
    <row r="77" spans="1:9" ht="15.75" thickBot="1" x14ac:dyDescent="0.3">
      <c r="A77" s="8"/>
      <c r="B77" s="9"/>
      <c r="C77" s="9"/>
      <c r="D77" s="100"/>
      <c r="E77" s="84"/>
      <c r="F77" s="87"/>
      <c r="G77" s="90"/>
      <c r="H77" s="93"/>
      <c r="I77" s="81"/>
    </row>
    <row r="78" spans="1:9" x14ac:dyDescent="0.25">
      <c r="A78" s="5"/>
      <c r="B78" s="6"/>
      <c r="C78" s="6"/>
      <c r="D78" s="98"/>
      <c r="E78" s="82" t="str">
        <f>TRIAL!J78</f>
        <v/>
      </c>
      <c r="F78" s="85" t="str">
        <f>VITESSE!I78</f>
        <v/>
      </c>
      <c r="G78" s="88" t="str">
        <f>CROSS!H78</f>
        <v/>
      </c>
      <c r="H78" s="91" t="str">
        <f t="shared" ref="H78" si="35">IF(A78="","",SUM(E78:G81))</f>
        <v/>
      </c>
      <c r="I78" s="94" t="str">
        <f t="shared" ref="I78" si="36">IF(A78="","",RANK(H78,$H$2:$H$118,1))</f>
        <v/>
      </c>
    </row>
    <row r="79" spans="1:9" x14ac:dyDescent="0.25">
      <c r="A79" s="7"/>
      <c r="B79" s="3"/>
      <c r="C79" s="3"/>
      <c r="D79" s="99"/>
      <c r="E79" s="83"/>
      <c r="F79" s="86"/>
      <c r="G79" s="89"/>
      <c r="H79" s="92"/>
      <c r="I79" s="80"/>
    </row>
    <row r="80" spans="1:9" x14ac:dyDescent="0.25">
      <c r="A80" s="7"/>
      <c r="B80" s="3"/>
      <c r="C80" s="3"/>
      <c r="D80" s="99"/>
      <c r="E80" s="83"/>
      <c r="F80" s="86"/>
      <c r="G80" s="89"/>
      <c r="H80" s="92"/>
      <c r="I80" s="80"/>
    </row>
    <row r="81" spans="1:9" ht="15.75" thickBot="1" x14ac:dyDescent="0.3">
      <c r="A81" s="8"/>
      <c r="B81" s="9"/>
      <c r="C81" s="9"/>
      <c r="D81" s="100"/>
      <c r="E81" s="84"/>
      <c r="F81" s="87"/>
      <c r="G81" s="90"/>
      <c r="H81" s="93"/>
      <c r="I81" s="81"/>
    </row>
    <row r="82" spans="1:9" x14ac:dyDescent="0.25">
      <c r="A82" s="5"/>
      <c r="B82" s="6"/>
      <c r="C82" s="6"/>
      <c r="D82" s="98"/>
      <c r="E82" s="82" t="str">
        <f>TRIAL!J82</f>
        <v/>
      </c>
      <c r="F82" s="85" t="str">
        <f>VITESSE!I82</f>
        <v/>
      </c>
      <c r="G82" s="88" t="str">
        <f>CROSS!H82</f>
        <v/>
      </c>
      <c r="H82" s="91" t="str">
        <f t="shared" ref="H82" si="37">IF(A82="","",SUM(E82:G85))</f>
        <v/>
      </c>
      <c r="I82" s="94" t="str">
        <f t="shared" ref="I82" si="38">IF(A82="","",RANK(H82,$H$2:$H$118,1))</f>
        <v/>
      </c>
    </row>
    <row r="83" spans="1:9" x14ac:dyDescent="0.25">
      <c r="A83" s="7"/>
      <c r="B83" s="3"/>
      <c r="C83" s="3"/>
      <c r="D83" s="99"/>
      <c r="E83" s="83"/>
      <c r="F83" s="86"/>
      <c r="G83" s="89"/>
      <c r="H83" s="92"/>
      <c r="I83" s="80"/>
    </row>
    <row r="84" spans="1:9" x14ac:dyDescent="0.25">
      <c r="A84" s="7"/>
      <c r="B84" s="3"/>
      <c r="C84" s="3"/>
      <c r="D84" s="99"/>
      <c r="E84" s="83"/>
      <c r="F84" s="86"/>
      <c r="G84" s="89"/>
      <c r="H84" s="92"/>
      <c r="I84" s="80"/>
    </row>
    <row r="85" spans="1:9" ht="15.75" thickBot="1" x14ac:dyDescent="0.3">
      <c r="A85" s="8"/>
      <c r="B85" s="9"/>
      <c r="C85" s="9"/>
      <c r="D85" s="100"/>
      <c r="E85" s="84"/>
      <c r="F85" s="87"/>
      <c r="G85" s="90"/>
      <c r="H85" s="93"/>
      <c r="I85" s="81"/>
    </row>
    <row r="86" spans="1:9" x14ac:dyDescent="0.25">
      <c r="A86" s="5"/>
      <c r="B86" s="6"/>
      <c r="C86" s="6"/>
      <c r="D86" s="98"/>
      <c r="E86" s="82" t="str">
        <f>TRIAL!J86</f>
        <v/>
      </c>
      <c r="F86" s="85" t="str">
        <f>VITESSE!I86</f>
        <v/>
      </c>
      <c r="G86" s="88" t="str">
        <f>CROSS!H86</f>
        <v/>
      </c>
      <c r="H86" s="91" t="str">
        <f t="shared" ref="H86" si="39">IF(A86="","",SUM(E86:G89))</f>
        <v/>
      </c>
      <c r="I86" s="94" t="str">
        <f t="shared" ref="I86" si="40">IF(A86="","",RANK(H86,$H$2:$H$118,1))</f>
        <v/>
      </c>
    </row>
    <row r="87" spans="1:9" x14ac:dyDescent="0.25">
      <c r="A87" s="7"/>
      <c r="B87" s="3"/>
      <c r="C87" s="3"/>
      <c r="D87" s="99"/>
      <c r="E87" s="83"/>
      <c r="F87" s="86"/>
      <c r="G87" s="89"/>
      <c r="H87" s="92"/>
      <c r="I87" s="80"/>
    </row>
    <row r="88" spans="1:9" x14ac:dyDescent="0.25">
      <c r="A88" s="7"/>
      <c r="B88" s="3"/>
      <c r="C88" s="3"/>
      <c r="D88" s="99"/>
      <c r="E88" s="83"/>
      <c r="F88" s="86"/>
      <c r="G88" s="89"/>
      <c r="H88" s="92"/>
      <c r="I88" s="80"/>
    </row>
    <row r="89" spans="1:9" ht="15.75" thickBot="1" x14ac:dyDescent="0.3">
      <c r="A89" s="8"/>
      <c r="B89" s="9"/>
      <c r="C89" s="9"/>
      <c r="D89" s="100"/>
      <c r="E89" s="84"/>
      <c r="F89" s="87"/>
      <c r="G89" s="90"/>
      <c r="H89" s="93"/>
      <c r="I89" s="81"/>
    </row>
    <row r="90" spans="1:9" x14ac:dyDescent="0.25">
      <c r="A90" s="5"/>
      <c r="B90" s="6"/>
      <c r="C90" s="6"/>
      <c r="D90" s="98"/>
      <c r="E90" s="82" t="str">
        <f>TRIAL!J90</f>
        <v/>
      </c>
      <c r="F90" s="85" t="str">
        <f>VITESSE!I90</f>
        <v/>
      </c>
      <c r="G90" s="88" t="str">
        <f>CROSS!H90</f>
        <v/>
      </c>
      <c r="H90" s="91" t="str">
        <f t="shared" ref="H90" si="41">IF(A90="","",SUM(E90:G93))</f>
        <v/>
      </c>
      <c r="I90" s="94" t="str">
        <f t="shared" ref="I90" si="42">IF(A90="","",RANK(H90,$H$2:$H$118,1))</f>
        <v/>
      </c>
    </row>
    <row r="91" spans="1:9" x14ac:dyDescent="0.25">
      <c r="A91" s="7"/>
      <c r="B91" s="3"/>
      <c r="C91" s="3"/>
      <c r="D91" s="99"/>
      <c r="E91" s="83"/>
      <c r="F91" s="86"/>
      <c r="G91" s="89"/>
      <c r="H91" s="92"/>
      <c r="I91" s="80"/>
    </row>
    <row r="92" spans="1:9" x14ac:dyDescent="0.25">
      <c r="A92" s="7"/>
      <c r="B92" s="3"/>
      <c r="C92" s="3"/>
      <c r="D92" s="99"/>
      <c r="E92" s="83"/>
      <c r="F92" s="86"/>
      <c r="G92" s="89"/>
      <c r="H92" s="92"/>
      <c r="I92" s="80"/>
    </row>
    <row r="93" spans="1:9" ht="15.75" thickBot="1" x14ac:dyDescent="0.3">
      <c r="A93" s="8"/>
      <c r="B93" s="9"/>
      <c r="C93" s="9"/>
      <c r="D93" s="100"/>
      <c r="E93" s="84"/>
      <c r="F93" s="87"/>
      <c r="G93" s="90"/>
      <c r="H93" s="93"/>
      <c r="I93" s="81"/>
    </row>
    <row r="94" spans="1:9" x14ac:dyDescent="0.25">
      <c r="A94" s="5"/>
      <c r="B94" s="6"/>
      <c r="C94" s="6"/>
      <c r="D94" s="98"/>
      <c r="E94" s="82" t="str">
        <f>TRIAL!J94</f>
        <v/>
      </c>
      <c r="F94" s="85" t="str">
        <f>VITESSE!I94</f>
        <v/>
      </c>
      <c r="G94" s="88" t="str">
        <f>CROSS!H94</f>
        <v/>
      </c>
      <c r="H94" s="91" t="str">
        <f t="shared" ref="H94" si="43">IF(A94="","",SUM(E94:G97))</f>
        <v/>
      </c>
      <c r="I94" s="94" t="str">
        <f t="shared" ref="I94" si="44">IF(A94="","",RANK(H94,$H$2:$H$118,1))</f>
        <v/>
      </c>
    </row>
    <row r="95" spans="1:9" x14ac:dyDescent="0.25">
      <c r="A95" s="7"/>
      <c r="B95" s="3"/>
      <c r="C95" s="3"/>
      <c r="D95" s="99"/>
      <c r="E95" s="83"/>
      <c r="F95" s="86"/>
      <c r="G95" s="89"/>
      <c r="H95" s="92"/>
      <c r="I95" s="80"/>
    </row>
    <row r="96" spans="1:9" x14ac:dyDescent="0.25">
      <c r="A96" s="7"/>
      <c r="B96" s="3"/>
      <c r="C96" s="3"/>
      <c r="D96" s="99"/>
      <c r="E96" s="83"/>
      <c r="F96" s="86"/>
      <c r="G96" s="89"/>
      <c r="H96" s="92"/>
      <c r="I96" s="80"/>
    </row>
    <row r="97" spans="1:9" ht="15.75" thickBot="1" x14ac:dyDescent="0.3">
      <c r="A97" s="8"/>
      <c r="B97" s="9"/>
      <c r="C97" s="9"/>
      <c r="D97" s="100"/>
      <c r="E97" s="84"/>
      <c r="F97" s="87"/>
      <c r="G97" s="90"/>
      <c r="H97" s="93"/>
      <c r="I97" s="81"/>
    </row>
    <row r="98" spans="1:9" x14ac:dyDescent="0.25">
      <c r="A98" s="5"/>
      <c r="B98" s="6"/>
      <c r="C98" s="6"/>
      <c r="D98" s="98"/>
      <c r="E98" s="82" t="str">
        <f>TRIAL!J98</f>
        <v/>
      </c>
      <c r="F98" s="85" t="str">
        <f>VITESSE!I98</f>
        <v/>
      </c>
      <c r="G98" s="88" t="str">
        <f>CROSS!H98</f>
        <v/>
      </c>
      <c r="H98" s="91" t="str">
        <f t="shared" ref="H98" si="45">IF(A98="","",SUM(E98:G101))</f>
        <v/>
      </c>
      <c r="I98" s="94" t="str">
        <f t="shared" ref="I98" si="46">IF(A98="","",RANK(H98,$H$2:$H$118,1))</f>
        <v/>
      </c>
    </row>
    <row r="99" spans="1:9" x14ac:dyDescent="0.25">
      <c r="A99" s="7"/>
      <c r="B99" s="3"/>
      <c r="C99" s="3"/>
      <c r="D99" s="99"/>
      <c r="E99" s="83"/>
      <c r="F99" s="86"/>
      <c r="G99" s="89"/>
      <c r="H99" s="92"/>
      <c r="I99" s="80"/>
    </row>
    <row r="100" spans="1:9" x14ac:dyDescent="0.25">
      <c r="A100" s="7"/>
      <c r="B100" s="3"/>
      <c r="C100" s="3"/>
      <c r="D100" s="99"/>
      <c r="E100" s="83"/>
      <c r="F100" s="86"/>
      <c r="G100" s="89"/>
      <c r="H100" s="92"/>
      <c r="I100" s="80"/>
    </row>
    <row r="101" spans="1:9" ht="15.75" thickBot="1" x14ac:dyDescent="0.3">
      <c r="A101" s="8"/>
      <c r="B101" s="9"/>
      <c r="C101" s="9"/>
      <c r="D101" s="100"/>
      <c r="E101" s="84"/>
      <c r="F101" s="87"/>
      <c r="G101" s="90"/>
      <c r="H101" s="93"/>
      <c r="I101" s="81"/>
    </row>
    <row r="102" spans="1:9" x14ac:dyDescent="0.25">
      <c r="A102" s="5"/>
      <c r="B102" s="6"/>
      <c r="C102" s="6"/>
      <c r="D102" s="98"/>
      <c r="E102" s="82" t="str">
        <f>TRIAL!J102</f>
        <v/>
      </c>
      <c r="F102" s="85" t="str">
        <f>VITESSE!I102</f>
        <v/>
      </c>
      <c r="G102" s="88" t="str">
        <f>CROSS!H102</f>
        <v/>
      </c>
      <c r="H102" s="91" t="str">
        <f t="shared" ref="H102" si="47">IF(A102="","",SUM(E102:G105))</f>
        <v/>
      </c>
      <c r="I102" s="94" t="str">
        <f t="shared" ref="I102" si="48">IF(A102="","",RANK(H102,$H$2:$H$118,1))</f>
        <v/>
      </c>
    </row>
    <row r="103" spans="1:9" x14ac:dyDescent="0.25">
      <c r="A103" s="7"/>
      <c r="B103" s="3"/>
      <c r="C103" s="3"/>
      <c r="D103" s="99"/>
      <c r="E103" s="83"/>
      <c r="F103" s="86"/>
      <c r="G103" s="89"/>
      <c r="H103" s="92"/>
      <c r="I103" s="80"/>
    </row>
    <row r="104" spans="1:9" x14ac:dyDescent="0.25">
      <c r="A104" s="7"/>
      <c r="B104" s="3"/>
      <c r="C104" s="3"/>
      <c r="D104" s="99"/>
      <c r="E104" s="83"/>
      <c r="F104" s="86"/>
      <c r="G104" s="89"/>
      <c r="H104" s="92"/>
      <c r="I104" s="80"/>
    </row>
    <row r="105" spans="1:9" ht="15.75" thickBot="1" x14ac:dyDescent="0.3">
      <c r="A105" s="8"/>
      <c r="B105" s="9"/>
      <c r="C105" s="9"/>
      <c r="D105" s="100"/>
      <c r="E105" s="84"/>
      <c r="F105" s="87"/>
      <c r="G105" s="90"/>
      <c r="H105" s="93"/>
      <c r="I105" s="81"/>
    </row>
    <row r="106" spans="1:9" x14ac:dyDescent="0.25">
      <c r="A106" s="5"/>
      <c r="B106" s="6"/>
      <c r="C106" s="6"/>
      <c r="D106" s="98"/>
      <c r="E106" s="82" t="str">
        <f>TRIAL!J106</f>
        <v/>
      </c>
      <c r="F106" s="85" t="str">
        <f>VITESSE!I106</f>
        <v/>
      </c>
      <c r="G106" s="88" t="str">
        <f>CROSS!H106</f>
        <v/>
      </c>
      <c r="H106" s="91" t="str">
        <f t="shared" ref="H106" si="49">IF(A106="","",SUM(E106:G109))</f>
        <v/>
      </c>
      <c r="I106" s="94" t="str">
        <f t="shared" ref="I106" si="50">IF(A106="","",RANK(H106,$H$2:$H$118,1))</f>
        <v/>
      </c>
    </row>
    <row r="107" spans="1:9" x14ac:dyDescent="0.25">
      <c r="A107" s="7"/>
      <c r="B107" s="3"/>
      <c r="C107" s="3"/>
      <c r="D107" s="99"/>
      <c r="E107" s="83"/>
      <c r="F107" s="86"/>
      <c r="G107" s="89"/>
      <c r="H107" s="92"/>
      <c r="I107" s="80"/>
    </row>
    <row r="108" spans="1:9" x14ac:dyDescent="0.25">
      <c r="A108" s="7"/>
      <c r="B108" s="3"/>
      <c r="C108" s="3"/>
      <c r="D108" s="99"/>
      <c r="E108" s="83"/>
      <c r="F108" s="86"/>
      <c r="G108" s="89"/>
      <c r="H108" s="92"/>
      <c r="I108" s="80"/>
    </row>
    <row r="109" spans="1:9" ht="15.75" thickBot="1" x14ac:dyDescent="0.3">
      <c r="A109" s="8"/>
      <c r="B109" s="9"/>
      <c r="C109" s="9"/>
      <c r="D109" s="100"/>
      <c r="E109" s="84"/>
      <c r="F109" s="87"/>
      <c r="G109" s="90"/>
      <c r="H109" s="93"/>
      <c r="I109" s="81"/>
    </row>
    <row r="110" spans="1:9" x14ac:dyDescent="0.25">
      <c r="A110" s="5"/>
      <c r="B110" s="6"/>
      <c r="C110" s="6"/>
      <c r="D110" s="98"/>
      <c r="E110" s="82" t="str">
        <f>TRIAL!J110</f>
        <v/>
      </c>
      <c r="F110" s="85" t="str">
        <f>VITESSE!I110</f>
        <v/>
      </c>
      <c r="G110" s="88" t="str">
        <f>CROSS!H110</f>
        <v/>
      </c>
      <c r="H110" s="91" t="str">
        <f t="shared" ref="H110" si="51">IF(A110="","",SUM(E110:G113))</f>
        <v/>
      </c>
      <c r="I110" s="94" t="str">
        <f t="shared" ref="I110" si="52">IF(A110="","",RANK(H110,$H$2:$H$118,1))</f>
        <v/>
      </c>
    </row>
    <row r="111" spans="1:9" x14ac:dyDescent="0.25">
      <c r="A111" s="7"/>
      <c r="B111" s="3"/>
      <c r="C111" s="3"/>
      <c r="D111" s="99"/>
      <c r="E111" s="83"/>
      <c r="F111" s="86"/>
      <c r="G111" s="89"/>
      <c r="H111" s="92"/>
      <c r="I111" s="80"/>
    </row>
    <row r="112" spans="1:9" x14ac:dyDescent="0.25">
      <c r="A112" s="7"/>
      <c r="B112" s="3"/>
      <c r="C112" s="3"/>
      <c r="D112" s="99"/>
      <c r="E112" s="83"/>
      <c r="F112" s="86"/>
      <c r="G112" s="89"/>
      <c r="H112" s="92"/>
      <c r="I112" s="80"/>
    </row>
    <row r="113" spans="1:9" ht="15.75" thickBot="1" x14ac:dyDescent="0.3">
      <c r="A113" s="8"/>
      <c r="B113" s="9"/>
      <c r="C113" s="9"/>
      <c r="D113" s="100"/>
      <c r="E113" s="84"/>
      <c r="F113" s="87"/>
      <c r="G113" s="90"/>
      <c r="H113" s="93"/>
      <c r="I113" s="81"/>
    </row>
    <row r="114" spans="1:9" x14ac:dyDescent="0.25">
      <c r="A114" s="5"/>
      <c r="B114" s="6"/>
      <c r="C114" s="6"/>
      <c r="D114" s="98"/>
      <c r="E114" s="82" t="str">
        <f>TRIAL!J114</f>
        <v/>
      </c>
      <c r="F114" s="85" t="str">
        <f>VITESSE!I114</f>
        <v/>
      </c>
      <c r="G114" s="88" t="str">
        <f>CROSS!H114</f>
        <v/>
      </c>
      <c r="H114" s="91" t="str">
        <f t="shared" ref="H114" si="53">IF(A114="","",SUM(E114:G117))</f>
        <v/>
      </c>
      <c r="I114" s="94" t="str">
        <f t="shared" ref="I114" si="54">IF(A114="","",RANK(H114,$H$2:$H$118,1))</f>
        <v/>
      </c>
    </row>
    <row r="115" spans="1:9" x14ac:dyDescent="0.25">
      <c r="A115" s="7"/>
      <c r="B115" s="3"/>
      <c r="C115" s="3"/>
      <c r="D115" s="99"/>
      <c r="E115" s="83"/>
      <c r="F115" s="86"/>
      <c r="G115" s="89"/>
      <c r="H115" s="92"/>
      <c r="I115" s="80"/>
    </row>
    <row r="116" spans="1:9" x14ac:dyDescent="0.25">
      <c r="A116" s="7"/>
      <c r="B116" s="3"/>
      <c r="C116" s="3"/>
      <c r="D116" s="99"/>
      <c r="E116" s="83"/>
      <c r="F116" s="86"/>
      <c r="G116" s="89"/>
      <c r="H116" s="92"/>
      <c r="I116" s="80"/>
    </row>
    <row r="117" spans="1:9" ht="15.75" thickBot="1" x14ac:dyDescent="0.3">
      <c r="A117" s="8"/>
      <c r="B117" s="9"/>
      <c r="C117" s="9"/>
      <c r="D117" s="100"/>
      <c r="E117" s="84"/>
      <c r="F117" s="87"/>
      <c r="G117" s="90"/>
      <c r="H117" s="93"/>
      <c r="I117" s="81"/>
    </row>
    <row r="118" spans="1:9" x14ac:dyDescent="0.25">
      <c r="A118" s="5"/>
      <c r="B118" s="6"/>
      <c r="C118" s="6"/>
      <c r="D118" s="98"/>
      <c r="E118" s="82" t="str">
        <f>TRIAL!J118</f>
        <v/>
      </c>
      <c r="F118" s="85" t="str">
        <f>VITESSE!I118</f>
        <v/>
      </c>
      <c r="G118" s="88" t="str">
        <f>CROSS!H118</f>
        <v/>
      </c>
      <c r="H118" s="91" t="str">
        <f t="shared" ref="H118" si="55">IF(A118="","",SUM(E118:G121))</f>
        <v/>
      </c>
      <c r="I118" s="94" t="str">
        <f t="shared" ref="I118" si="56">IF(A118="","",RANK(H118,$H$2:$H$118,1))</f>
        <v/>
      </c>
    </row>
    <row r="119" spans="1:9" x14ac:dyDescent="0.25">
      <c r="A119" s="7"/>
      <c r="B119" s="3"/>
      <c r="C119" s="3"/>
      <c r="D119" s="99"/>
      <c r="E119" s="83"/>
      <c r="F119" s="86"/>
      <c r="G119" s="89"/>
      <c r="H119" s="92"/>
      <c r="I119" s="80"/>
    </row>
    <row r="120" spans="1:9" x14ac:dyDescent="0.25">
      <c r="A120" s="7"/>
      <c r="B120" s="3"/>
      <c r="C120" s="3"/>
      <c r="D120" s="99"/>
      <c r="E120" s="83"/>
      <c r="F120" s="86"/>
      <c r="G120" s="89"/>
      <c r="H120" s="92"/>
      <c r="I120" s="80"/>
    </row>
    <row r="121" spans="1:9" ht="15.75" thickBot="1" x14ac:dyDescent="0.3">
      <c r="A121" s="8"/>
      <c r="B121" s="9"/>
      <c r="C121" s="9"/>
      <c r="D121" s="100"/>
      <c r="E121" s="84"/>
      <c r="F121" s="87"/>
      <c r="G121" s="90"/>
      <c r="H121" s="93"/>
      <c r="I121" s="81"/>
    </row>
  </sheetData>
  <mergeCells count="182">
    <mergeCell ref="J6:J9"/>
    <mergeCell ref="J10:J13"/>
    <mergeCell ref="D118:D121"/>
    <mergeCell ref="E118:E121"/>
    <mergeCell ref="F118:F121"/>
    <mergeCell ref="G118:G121"/>
    <mergeCell ref="H118:H121"/>
    <mergeCell ref="I118:I121"/>
    <mergeCell ref="D114:D117"/>
    <mergeCell ref="E114:E117"/>
    <mergeCell ref="F114:F117"/>
    <mergeCell ref="G114:G117"/>
    <mergeCell ref="H114:H117"/>
    <mergeCell ref="I114:I117"/>
    <mergeCell ref="D110:D113"/>
    <mergeCell ref="E110:E113"/>
    <mergeCell ref="F110:F113"/>
    <mergeCell ref="G110:G113"/>
    <mergeCell ref="H110:H113"/>
    <mergeCell ref="I110:I113"/>
    <mergeCell ref="D106:D109"/>
    <mergeCell ref="E106:E109"/>
    <mergeCell ref="F106:F109"/>
    <mergeCell ref="G106:G109"/>
    <mergeCell ref="H106:H109"/>
    <mergeCell ref="I106:I109"/>
    <mergeCell ref="D102:D105"/>
    <mergeCell ref="E102:E105"/>
    <mergeCell ref="F102:F105"/>
    <mergeCell ref="G102:G105"/>
    <mergeCell ref="H102:H105"/>
    <mergeCell ref="I102:I105"/>
    <mergeCell ref="D98:D101"/>
    <mergeCell ref="E98:E101"/>
    <mergeCell ref="F98:F101"/>
    <mergeCell ref="G98:G101"/>
    <mergeCell ref="H98:H101"/>
    <mergeCell ref="I98:I101"/>
    <mergeCell ref="D94:D97"/>
    <mergeCell ref="E94:E97"/>
    <mergeCell ref="F94:F97"/>
    <mergeCell ref="G94:G97"/>
    <mergeCell ref="H94:H97"/>
    <mergeCell ref="I94:I97"/>
    <mergeCell ref="D90:D93"/>
    <mergeCell ref="E90:E93"/>
    <mergeCell ref="F90:F93"/>
    <mergeCell ref="G90:G93"/>
    <mergeCell ref="H90:H93"/>
    <mergeCell ref="I90:I93"/>
    <mergeCell ref="D86:D89"/>
    <mergeCell ref="E86:E89"/>
    <mergeCell ref="F86:F89"/>
    <mergeCell ref="G86:G89"/>
    <mergeCell ref="H86:H89"/>
    <mergeCell ref="I86:I89"/>
    <mergeCell ref="D82:D85"/>
    <mergeCell ref="E82:E85"/>
    <mergeCell ref="F82:F85"/>
    <mergeCell ref="G82:G85"/>
    <mergeCell ref="H82:H85"/>
    <mergeCell ref="I82:I85"/>
    <mergeCell ref="D78:D81"/>
    <mergeCell ref="E78:E81"/>
    <mergeCell ref="F78:F81"/>
    <mergeCell ref="G78:G81"/>
    <mergeCell ref="H78:H81"/>
    <mergeCell ref="I78:I81"/>
    <mergeCell ref="D74:D77"/>
    <mergeCell ref="E74:E77"/>
    <mergeCell ref="F74:F77"/>
    <mergeCell ref="G74:G77"/>
    <mergeCell ref="H74:H77"/>
    <mergeCell ref="I74:I77"/>
    <mergeCell ref="D70:D73"/>
    <mergeCell ref="E70:E73"/>
    <mergeCell ref="F70:F73"/>
    <mergeCell ref="G70:G73"/>
    <mergeCell ref="H70:H73"/>
    <mergeCell ref="I70:I73"/>
    <mergeCell ref="D66:D69"/>
    <mergeCell ref="E66:E69"/>
    <mergeCell ref="F66:F69"/>
    <mergeCell ref="G66:G69"/>
    <mergeCell ref="H66:H69"/>
    <mergeCell ref="I66:I69"/>
    <mergeCell ref="D62:D65"/>
    <mergeCell ref="E62:E65"/>
    <mergeCell ref="F62:F65"/>
    <mergeCell ref="G62:G65"/>
    <mergeCell ref="H62:H65"/>
    <mergeCell ref="I62:I65"/>
    <mergeCell ref="D58:D61"/>
    <mergeCell ref="E58:E61"/>
    <mergeCell ref="F58:F61"/>
    <mergeCell ref="G58:G61"/>
    <mergeCell ref="H58:H61"/>
    <mergeCell ref="I58:I61"/>
    <mergeCell ref="D54:D57"/>
    <mergeCell ref="E54:E57"/>
    <mergeCell ref="F54:F57"/>
    <mergeCell ref="G54:G57"/>
    <mergeCell ref="H54:H57"/>
    <mergeCell ref="I54:I57"/>
    <mergeCell ref="D50:D53"/>
    <mergeCell ref="E50:E53"/>
    <mergeCell ref="F50:F53"/>
    <mergeCell ref="G50:G53"/>
    <mergeCell ref="H50:H53"/>
    <mergeCell ref="I50:I53"/>
    <mergeCell ref="D46:D49"/>
    <mergeCell ref="E46:E49"/>
    <mergeCell ref="F46:F49"/>
    <mergeCell ref="G46:G49"/>
    <mergeCell ref="H46:H49"/>
    <mergeCell ref="I46:I49"/>
    <mergeCell ref="D42:D45"/>
    <mergeCell ref="E42:E45"/>
    <mergeCell ref="F42:F45"/>
    <mergeCell ref="G42:G45"/>
    <mergeCell ref="H42:H45"/>
    <mergeCell ref="I42:I45"/>
    <mergeCell ref="D38:D41"/>
    <mergeCell ref="E38:E41"/>
    <mergeCell ref="F38:F41"/>
    <mergeCell ref="G38:G41"/>
    <mergeCell ref="H38:H41"/>
    <mergeCell ref="I38:I41"/>
    <mergeCell ref="D34:D37"/>
    <mergeCell ref="E34:E37"/>
    <mergeCell ref="F34:F37"/>
    <mergeCell ref="G34:G37"/>
    <mergeCell ref="H34:H37"/>
    <mergeCell ref="I34:I37"/>
    <mergeCell ref="D30:D33"/>
    <mergeCell ref="E30:E33"/>
    <mergeCell ref="F30:F33"/>
    <mergeCell ref="G30:G33"/>
    <mergeCell ref="H30:H33"/>
    <mergeCell ref="I30:I33"/>
    <mergeCell ref="D26:D29"/>
    <mergeCell ref="E26:E29"/>
    <mergeCell ref="F26:F29"/>
    <mergeCell ref="G26:G29"/>
    <mergeCell ref="H26:H29"/>
    <mergeCell ref="I26:I29"/>
    <mergeCell ref="D22:D25"/>
    <mergeCell ref="E22:E25"/>
    <mergeCell ref="F22:F25"/>
    <mergeCell ref="G22:G25"/>
    <mergeCell ref="H22:H25"/>
    <mergeCell ref="I22:I25"/>
    <mergeCell ref="D18:D21"/>
    <mergeCell ref="E18:E21"/>
    <mergeCell ref="F18:F21"/>
    <mergeCell ref="G18:G21"/>
    <mergeCell ref="H18:H21"/>
    <mergeCell ref="I18:I21"/>
    <mergeCell ref="D14:D17"/>
    <mergeCell ref="E14:E17"/>
    <mergeCell ref="F14:F17"/>
    <mergeCell ref="G14:G17"/>
    <mergeCell ref="H14:H17"/>
    <mergeCell ref="I14:I17"/>
    <mergeCell ref="D10:D13"/>
    <mergeCell ref="E10:E13"/>
    <mergeCell ref="F10:F13"/>
    <mergeCell ref="G10:G13"/>
    <mergeCell ref="H10:H13"/>
    <mergeCell ref="I10:I13"/>
    <mergeCell ref="I2:I5"/>
    <mergeCell ref="E6:E9"/>
    <mergeCell ref="F6:F9"/>
    <mergeCell ref="G6:G9"/>
    <mergeCell ref="H6:H9"/>
    <mergeCell ref="I6:I9"/>
    <mergeCell ref="D2:D5"/>
    <mergeCell ref="D6:D9"/>
    <mergeCell ref="E2:E5"/>
    <mergeCell ref="F2:F5"/>
    <mergeCell ref="G2:G5"/>
    <mergeCell ref="H2:H5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21"/>
  <sheetViews>
    <sheetView zoomScale="80" zoomScaleNormal="80" workbookViewId="0">
      <selection activeCell="G1" sqref="G1"/>
    </sheetView>
  </sheetViews>
  <sheetFormatPr baseColWidth="10" defaultRowHeight="15" x14ac:dyDescent="0.25"/>
  <cols>
    <col min="1" max="1" width="7" style="2" customWidth="1"/>
    <col min="2" max="3" width="13.7109375" style="2" customWidth="1"/>
    <col min="4" max="4" width="11.7109375" style="4" customWidth="1"/>
    <col min="5" max="5" width="7.85546875" style="55" customWidth="1"/>
    <col min="6" max="6" width="7.140625" style="55" customWidth="1"/>
    <col min="7" max="7" width="8.140625" style="2" customWidth="1"/>
    <col min="8" max="8" width="9.5703125" style="2" customWidth="1"/>
    <col min="9" max="9" width="12.7109375" style="2" customWidth="1"/>
    <col min="10" max="10" width="12.85546875" style="2" customWidth="1"/>
    <col min="11" max="16384" width="11.42578125" style="2"/>
  </cols>
  <sheetData>
    <row r="1" spans="1:11" ht="15.75" thickBot="1" x14ac:dyDescent="0.3">
      <c r="A1" s="38" t="s">
        <v>0</v>
      </c>
      <c r="B1" s="18" t="s">
        <v>1</v>
      </c>
      <c r="C1" s="18" t="s">
        <v>2</v>
      </c>
      <c r="D1" s="39" t="s">
        <v>3</v>
      </c>
      <c r="E1" s="50" t="s">
        <v>24</v>
      </c>
      <c r="F1" s="50" t="s">
        <v>25</v>
      </c>
      <c r="G1" s="59" t="s">
        <v>9</v>
      </c>
      <c r="H1" s="11" t="s">
        <v>7</v>
      </c>
      <c r="I1" s="12" t="s">
        <v>8</v>
      </c>
      <c r="J1" s="40" t="s">
        <v>10</v>
      </c>
    </row>
    <row r="2" spans="1:11" ht="15.75" thickBot="1" x14ac:dyDescent="0.3">
      <c r="A2" s="19">
        <f>GENERAL!A2</f>
        <v>11</v>
      </c>
      <c r="B2" s="48" t="str">
        <f>GENERAL!B2</f>
        <v>MORVAN</v>
      </c>
      <c r="C2" s="74" t="str">
        <f>GENERAL!C2</f>
        <v>Lilian</v>
      </c>
      <c r="D2" s="107" t="str">
        <f>GENERAL!D2</f>
        <v>ACHEULEEN</v>
      </c>
      <c r="E2" s="51">
        <v>9</v>
      </c>
      <c r="F2" s="51">
        <v>17</v>
      </c>
      <c r="G2" s="60">
        <f>SUM(E2:F2)</f>
        <v>26</v>
      </c>
      <c r="H2" s="111">
        <f>IF(A2=0,"",SUM(G2:G5))</f>
        <v>60</v>
      </c>
      <c r="I2" s="114">
        <f>IF(H2="","",RANK(H2,$H$2:$H$121,0))</f>
        <v>2</v>
      </c>
      <c r="J2" s="122">
        <f>IF(I2=1,0.4,IF(I2=2,1.7,IF(I2=3,2.9,I2)))</f>
        <v>1.7</v>
      </c>
    </row>
    <row r="3" spans="1:11" ht="15.75" thickBot="1" x14ac:dyDescent="0.3">
      <c r="A3" s="21">
        <f>GENERAL!A3</f>
        <v>12</v>
      </c>
      <c r="B3" s="74" t="str">
        <f>GENERAL!B3</f>
        <v>PASSEPONT</v>
      </c>
      <c r="C3" s="74" t="str">
        <f>GENERAL!C3</f>
        <v>Anthony</v>
      </c>
      <c r="D3" s="108"/>
      <c r="E3" s="52">
        <v>2</v>
      </c>
      <c r="F3" s="52">
        <v>6</v>
      </c>
      <c r="G3" s="61">
        <f t="shared" ref="G3:G66" si="0">SUM(E3:F3)</f>
        <v>8</v>
      </c>
      <c r="H3" s="112"/>
      <c r="I3" s="115"/>
      <c r="J3" s="123"/>
    </row>
    <row r="4" spans="1:11" ht="15.75" thickBot="1" x14ac:dyDescent="0.3">
      <c r="A4" s="21">
        <f>GENERAL!A4</f>
        <v>13</v>
      </c>
      <c r="B4" s="74" t="str">
        <f>GENERAL!B4</f>
        <v>CAVILLIER</v>
      </c>
      <c r="C4" s="74" t="str">
        <f>GENERAL!C4</f>
        <v>Geoffrey</v>
      </c>
      <c r="D4" s="108"/>
      <c r="E4" s="52">
        <v>11</v>
      </c>
      <c r="F4" s="52">
        <v>8</v>
      </c>
      <c r="G4" s="61">
        <f t="shared" si="0"/>
        <v>19</v>
      </c>
      <c r="H4" s="112"/>
      <c r="I4" s="115"/>
      <c r="J4" s="123"/>
    </row>
    <row r="5" spans="1:11" ht="15.75" thickBot="1" x14ac:dyDescent="0.3">
      <c r="A5" s="26">
        <f>GENERAL!A5</f>
        <v>14</v>
      </c>
      <c r="B5" s="74" t="str">
        <f>GENERAL!B5</f>
        <v>VILMONT</v>
      </c>
      <c r="C5" s="74" t="str">
        <f>GENERAL!C5</f>
        <v>Yohann</v>
      </c>
      <c r="D5" s="110"/>
      <c r="E5" s="54">
        <v>4</v>
      </c>
      <c r="F5" s="54">
        <v>3</v>
      </c>
      <c r="G5" s="62">
        <f t="shared" si="0"/>
        <v>7</v>
      </c>
      <c r="H5" s="113"/>
      <c r="I5" s="116"/>
      <c r="J5" s="124"/>
    </row>
    <row r="6" spans="1:11" ht="15.75" customHeight="1" thickBot="1" x14ac:dyDescent="0.3">
      <c r="A6" s="56">
        <f>GENERAL!A6</f>
        <v>21</v>
      </c>
      <c r="B6" s="57" t="str">
        <f>GENERAL!B6</f>
        <v>COTTE</v>
      </c>
      <c r="C6" s="49" t="str">
        <f>GENERAL!C6</f>
        <v>Pierre</v>
      </c>
      <c r="D6" s="119" t="str">
        <f>GENERAL!D6</f>
        <v>SAINT RIQUIER</v>
      </c>
      <c r="E6" s="58">
        <v>8</v>
      </c>
      <c r="F6" s="58">
        <v>6</v>
      </c>
      <c r="G6" s="60">
        <f t="shared" si="0"/>
        <v>14</v>
      </c>
      <c r="H6" s="117">
        <f t="shared" ref="H6" si="1">IF(A6=0,"",SUM(G6:G9))</f>
        <v>37</v>
      </c>
      <c r="I6" s="118">
        <f t="shared" ref="I6" si="2">IF(H6="","",RANK(H6,$H$2:$H$121,0))</f>
        <v>3</v>
      </c>
      <c r="J6" s="125">
        <f t="shared" ref="J6" si="3">IF(I6=1,0.4,IF(I6=2,1.7,IF(I6=3,2.9,I6)))</f>
        <v>2.9</v>
      </c>
      <c r="K6" s="105" t="s">
        <v>36</v>
      </c>
    </row>
    <row r="7" spans="1:11" ht="15" customHeight="1" x14ac:dyDescent="0.25">
      <c r="A7" s="25">
        <f>GENERAL!A7</f>
        <v>22</v>
      </c>
      <c r="B7" s="22" t="str">
        <f>GENERAL!B7</f>
        <v>FAILLE</v>
      </c>
      <c r="C7" s="22" t="str">
        <f>GENERAL!C7</f>
        <v>Nicolas</v>
      </c>
      <c r="D7" s="108"/>
      <c r="E7" s="52">
        <v>4</v>
      </c>
      <c r="F7" s="52">
        <v>3</v>
      </c>
      <c r="G7" s="61">
        <f t="shared" si="0"/>
        <v>7</v>
      </c>
      <c r="H7" s="112"/>
      <c r="I7" s="115"/>
      <c r="J7" s="123"/>
      <c r="K7" s="105"/>
    </row>
    <row r="8" spans="1:11" ht="15" customHeight="1" x14ac:dyDescent="0.25">
      <c r="A8" s="21">
        <f>GENERAL!A8</f>
        <v>23</v>
      </c>
      <c r="B8" s="22" t="str">
        <f>GENERAL!B8</f>
        <v>ILSKI</v>
      </c>
      <c r="C8" s="22" t="str">
        <f>GENERAL!C8</f>
        <v>Thomas</v>
      </c>
      <c r="D8" s="108"/>
      <c r="E8" s="52">
        <v>2</v>
      </c>
      <c r="F8" s="52">
        <v>2</v>
      </c>
      <c r="G8" s="61">
        <f t="shared" si="0"/>
        <v>4</v>
      </c>
      <c r="H8" s="112"/>
      <c r="I8" s="115"/>
      <c r="J8" s="123"/>
      <c r="K8" s="105"/>
    </row>
    <row r="9" spans="1:11" ht="15.75" customHeight="1" thickBot="1" x14ac:dyDescent="0.3">
      <c r="A9" s="26">
        <f>GENERAL!A9</f>
        <v>24</v>
      </c>
      <c r="B9" s="27" t="str">
        <f>GENERAL!B9</f>
        <v>PETIT</v>
      </c>
      <c r="C9" s="27" t="str">
        <f>GENERAL!C9</f>
        <v>Bastien</v>
      </c>
      <c r="D9" s="110"/>
      <c r="E9" s="54">
        <v>1</v>
      </c>
      <c r="F9" s="54">
        <v>11</v>
      </c>
      <c r="G9" s="62">
        <f t="shared" si="0"/>
        <v>12</v>
      </c>
      <c r="H9" s="113"/>
      <c r="I9" s="116"/>
      <c r="J9" s="124"/>
      <c r="K9" s="105"/>
    </row>
    <row r="10" spans="1:11" ht="15" customHeight="1" x14ac:dyDescent="0.25">
      <c r="A10" s="19">
        <f>GENERAL!A10</f>
        <v>0</v>
      </c>
      <c r="B10" s="20">
        <f>GENERAL!B10</f>
        <v>0</v>
      </c>
      <c r="C10" s="20">
        <f>GENERAL!C10</f>
        <v>0</v>
      </c>
      <c r="D10" s="107" t="str">
        <f>GENERAL!D10</f>
        <v>SAINT RIQUIER 2</v>
      </c>
      <c r="E10" s="51"/>
      <c r="F10" s="51"/>
      <c r="G10" s="60">
        <f t="shared" si="0"/>
        <v>0</v>
      </c>
      <c r="H10" s="111" t="str">
        <f t="shared" ref="H10" si="4">IF(A10=0,"",SUM(G10:G13))</f>
        <v/>
      </c>
      <c r="I10" s="114" t="str">
        <f t="shared" ref="I10" si="5">IF(H10="","",RANK(H10,$H$2:$H$121,0))</f>
        <v/>
      </c>
      <c r="J10" s="122" t="str">
        <f t="shared" ref="J10" si="6">IF(I10=1,0.4,IF(I10=2,1.7,IF(I10=3,2.9,I10)))</f>
        <v/>
      </c>
      <c r="K10" s="106" t="s">
        <v>35</v>
      </c>
    </row>
    <row r="11" spans="1:11" ht="15" customHeight="1" x14ac:dyDescent="0.25">
      <c r="A11" s="21">
        <f>GENERAL!A11</f>
        <v>0</v>
      </c>
      <c r="B11" s="22">
        <f>GENERAL!B11</f>
        <v>0</v>
      </c>
      <c r="C11" s="22">
        <f>GENERAL!C11</f>
        <v>0</v>
      </c>
      <c r="D11" s="108"/>
      <c r="E11" s="52"/>
      <c r="F11" s="52"/>
      <c r="G11" s="61">
        <f t="shared" si="0"/>
        <v>0</v>
      </c>
      <c r="H11" s="112"/>
      <c r="I11" s="115"/>
      <c r="J11" s="123"/>
      <c r="K11" s="106"/>
    </row>
    <row r="12" spans="1:11" ht="15" customHeight="1" x14ac:dyDescent="0.25">
      <c r="A12" s="21">
        <f>GENERAL!A12</f>
        <v>134</v>
      </c>
      <c r="B12" s="22" t="str">
        <f>GENERAL!B12</f>
        <v>FEVRIER</v>
      </c>
      <c r="C12" s="22" t="str">
        <f>GENERAL!C12</f>
        <v>Alcide</v>
      </c>
      <c r="D12" s="108"/>
      <c r="E12" s="52">
        <v>0</v>
      </c>
      <c r="F12" s="52">
        <v>3</v>
      </c>
      <c r="G12" s="61">
        <f t="shared" si="0"/>
        <v>3</v>
      </c>
      <c r="H12" s="112"/>
      <c r="I12" s="115"/>
      <c r="J12" s="123"/>
      <c r="K12" s="106"/>
    </row>
    <row r="13" spans="1:11" ht="15.75" customHeight="1" thickBot="1" x14ac:dyDescent="0.3">
      <c r="A13" s="26">
        <f>GENERAL!A13</f>
        <v>0</v>
      </c>
      <c r="B13" s="27">
        <f>GENERAL!B13</f>
        <v>0</v>
      </c>
      <c r="C13" s="27">
        <f>GENERAL!C13</f>
        <v>0</v>
      </c>
      <c r="D13" s="110"/>
      <c r="E13" s="54"/>
      <c r="F13" s="54"/>
      <c r="G13" s="62">
        <f t="shared" si="0"/>
        <v>0</v>
      </c>
      <c r="H13" s="113"/>
      <c r="I13" s="116"/>
      <c r="J13" s="124"/>
      <c r="K13" s="106"/>
    </row>
    <row r="14" spans="1:11" x14ac:dyDescent="0.25">
      <c r="A14" s="19">
        <f>GENERAL!A14</f>
        <v>32</v>
      </c>
      <c r="B14" s="20" t="str">
        <f>GENERAL!B14</f>
        <v>GRARE</v>
      </c>
      <c r="C14" s="20" t="str">
        <f>GENERAL!C14</f>
        <v>BAPTISTE</v>
      </c>
      <c r="D14" s="107" t="str">
        <f>GENERAL!D14</f>
        <v>BDP</v>
      </c>
      <c r="E14" s="51">
        <v>5</v>
      </c>
      <c r="F14" s="51">
        <v>6</v>
      </c>
      <c r="G14" s="60">
        <f t="shared" si="0"/>
        <v>11</v>
      </c>
      <c r="H14" s="111">
        <f t="shared" ref="H14" si="7">IF(A14=0,"",SUM(G14:G17))</f>
        <v>29</v>
      </c>
      <c r="I14" s="114">
        <f t="shared" ref="I14" si="8">IF(H14="","",RANK(H14,$H$2:$H$121,0))</f>
        <v>4</v>
      </c>
      <c r="J14" s="122">
        <f t="shared" ref="J14" si="9">IF(I14=1,0.4,IF(I14=2,1.7,IF(I14=3,2.9,I14)))</f>
        <v>4</v>
      </c>
    </row>
    <row r="15" spans="1:11" x14ac:dyDescent="0.25">
      <c r="A15" s="21">
        <f>GENERAL!A15</f>
        <v>33</v>
      </c>
      <c r="B15" s="22" t="str">
        <f>GENERAL!B15</f>
        <v>JACQUES</v>
      </c>
      <c r="C15" s="22" t="str">
        <f>GENERAL!C15</f>
        <v>LUCAS</v>
      </c>
      <c r="D15" s="108"/>
      <c r="E15" s="52">
        <v>1</v>
      </c>
      <c r="F15" s="52">
        <v>8</v>
      </c>
      <c r="G15" s="61">
        <f t="shared" si="0"/>
        <v>9</v>
      </c>
      <c r="H15" s="112"/>
      <c r="I15" s="115"/>
      <c r="J15" s="123"/>
    </row>
    <row r="16" spans="1:11" x14ac:dyDescent="0.25">
      <c r="A16" s="21">
        <f>GENERAL!A16</f>
        <v>34</v>
      </c>
      <c r="B16" s="22" t="str">
        <f>GENERAL!B16</f>
        <v>MOYAUX</v>
      </c>
      <c r="C16" s="22" t="str">
        <f>GENERAL!C16</f>
        <v>TEO</v>
      </c>
      <c r="D16" s="108"/>
      <c r="E16" s="52">
        <v>5</v>
      </c>
      <c r="F16" s="52">
        <v>3</v>
      </c>
      <c r="G16" s="61">
        <f t="shared" si="0"/>
        <v>8</v>
      </c>
      <c r="H16" s="112"/>
      <c r="I16" s="115"/>
      <c r="J16" s="123"/>
    </row>
    <row r="17" spans="1:10" ht="15.75" thickBot="1" x14ac:dyDescent="0.3">
      <c r="A17" s="23">
        <f>GENERAL!A17</f>
        <v>31</v>
      </c>
      <c r="B17" s="24" t="str">
        <f>GENERAL!B17</f>
        <v>BERTON</v>
      </c>
      <c r="C17" s="24" t="str">
        <f>GENERAL!C17</f>
        <v>JEAN</v>
      </c>
      <c r="D17" s="109"/>
      <c r="E17" s="53">
        <v>0</v>
      </c>
      <c r="F17" s="53">
        <v>1</v>
      </c>
      <c r="G17" s="62">
        <f t="shared" si="0"/>
        <v>1</v>
      </c>
      <c r="H17" s="120"/>
      <c r="I17" s="121"/>
      <c r="J17" s="126"/>
    </row>
    <row r="18" spans="1:10" x14ac:dyDescent="0.25">
      <c r="A18" s="19">
        <f>GENERAL!A18</f>
        <v>91</v>
      </c>
      <c r="B18" s="20" t="str">
        <f>GENERAL!B18</f>
        <v>BRANQUARD</v>
      </c>
      <c r="C18" s="20" t="str">
        <f>GENERAL!C18</f>
        <v>Thomas</v>
      </c>
      <c r="D18" s="107" t="str">
        <f>GENERAL!D18</f>
        <v>MONTALEMBERT</v>
      </c>
      <c r="E18" s="51">
        <v>9</v>
      </c>
      <c r="F18" s="51">
        <v>9</v>
      </c>
      <c r="G18" s="60">
        <f t="shared" si="0"/>
        <v>18</v>
      </c>
      <c r="H18" s="111">
        <f t="shared" ref="H18" si="10">IF(A18=0,"",SUM(G18:G21))</f>
        <v>85</v>
      </c>
      <c r="I18" s="114">
        <f t="shared" ref="I18" si="11">IF(H18="","",RANK(H18,$H$2:$H$121,0))</f>
        <v>1</v>
      </c>
      <c r="J18" s="122">
        <f t="shared" ref="J18" si="12">IF(I18=1,0.4,IF(I18=2,1.7,IF(I18=3,2.9,I18)))</f>
        <v>0.4</v>
      </c>
    </row>
    <row r="19" spans="1:10" x14ac:dyDescent="0.25">
      <c r="A19" s="21">
        <f>GENERAL!A19</f>
        <v>92</v>
      </c>
      <c r="B19" s="22" t="str">
        <f>GENERAL!B19</f>
        <v>CANNETTE</v>
      </c>
      <c r="C19" s="22" t="str">
        <f>GENERAL!C19</f>
        <v>Basile</v>
      </c>
      <c r="D19" s="108"/>
      <c r="E19" s="52">
        <v>9</v>
      </c>
      <c r="F19" s="52">
        <v>6</v>
      </c>
      <c r="G19" s="61">
        <f t="shared" si="0"/>
        <v>15</v>
      </c>
      <c r="H19" s="112"/>
      <c r="I19" s="115"/>
      <c r="J19" s="123"/>
    </row>
    <row r="20" spans="1:10" x14ac:dyDescent="0.25">
      <c r="A20" s="21">
        <f>GENERAL!A20</f>
        <v>93</v>
      </c>
      <c r="B20" s="22" t="str">
        <f>GENERAL!B20</f>
        <v>POULAIN</v>
      </c>
      <c r="C20" s="22" t="str">
        <f>GENERAL!C20</f>
        <v>Clément</v>
      </c>
      <c r="D20" s="108"/>
      <c r="E20" s="52">
        <v>14</v>
      </c>
      <c r="F20" s="52">
        <v>12</v>
      </c>
      <c r="G20" s="61">
        <f t="shared" si="0"/>
        <v>26</v>
      </c>
      <c r="H20" s="112"/>
      <c r="I20" s="115"/>
      <c r="J20" s="123"/>
    </row>
    <row r="21" spans="1:10" ht="15.75" thickBot="1" x14ac:dyDescent="0.3">
      <c r="A21" s="26">
        <f>GENERAL!A21</f>
        <v>94</v>
      </c>
      <c r="B21" s="27" t="str">
        <f>GENERAL!B21</f>
        <v>MANGOT</v>
      </c>
      <c r="C21" s="27" t="str">
        <f>GENERAL!C21</f>
        <v>Amaury</v>
      </c>
      <c r="D21" s="110"/>
      <c r="E21" s="54">
        <v>12</v>
      </c>
      <c r="F21" s="54">
        <v>14</v>
      </c>
      <c r="G21" s="62">
        <f t="shared" si="0"/>
        <v>26</v>
      </c>
      <c r="H21" s="113"/>
      <c r="I21" s="116"/>
      <c r="J21" s="124"/>
    </row>
    <row r="22" spans="1:10" x14ac:dyDescent="0.25">
      <c r="A22" s="19">
        <f>GENERAL!A22</f>
        <v>0</v>
      </c>
      <c r="B22" s="20">
        <f>GENERAL!B22</f>
        <v>0</v>
      </c>
      <c r="C22" s="20">
        <f>GENERAL!C22</f>
        <v>0</v>
      </c>
      <c r="D22" s="107">
        <f>GENERAL!D22</f>
        <v>0</v>
      </c>
      <c r="E22" s="51"/>
      <c r="F22" s="51"/>
      <c r="G22" s="60">
        <f t="shared" si="0"/>
        <v>0</v>
      </c>
      <c r="H22" s="111" t="str">
        <f t="shared" ref="H22" si="13">IF(A22=0,"",SUM(G22:G25))</f>
        <v/>
      </c>
      <c r="I22" s="114" t="str">
        <f t="shared" ref="I22" si="14">IF(H22="","",RANK(H22,$H$2:$H$121,0))</f>
        <v/>
      </c>
      <c r="J22" s="122" t="str">
        <f t="shared" ref="J22" si="15">IF(I22=1,0.4,IF(I22=2,1.7,IF(I22=3,2.9,I22)))</f>
        <v/>
      </c>
    </row>
    <row r="23" spans="1:10" x14ac:dyDescent="0.25">
      <c r="A23" s="21">
        <f>GENERAL!A23</f>
        <v>0</v>
      </c>
      <c r="B23" s="22">
        <f>GENERAL!B23</f>
        <v>0</v>
      </c>
      <c r="C23" s="22">
        <f>GENERAL!C23</f>
        <v>0</v>
      </c>
      <c r="D23" s="108"/>
      <c r="E23" s="52"/>
      <c r="F23" s="52"/>
      <c r="G23" s="61">
        <f t="shared" si="0"/>
        <v>0</v>
      </c>
      <c r="H23" s="112"/>
      <c r="I23" s="115"/>
      <c r="J23" s="123"/>
    </row>
    <row r="24" spans="1:10" x14ac:dyDescent="0.25">
      <c r="A24" s="21">
        <f>GENERAL!A24</f>
        <v>0</v>
      </c>
      <c r="B24" s="22">
        <f>GENERAL!B24</f>
        <v>0</v>
      </c>
      <c r="C24" s="22">
        <f>GENERAL!C24</f>
        <v>0</v>
      </c>
      <c r="D24" s="108"/>
      <c r="E24" s="52"/>
      <c r="F24" s="52"/>
      <c r="G24" s="61">
        <f t="shared" si="0"/>
        <v>0</v>
      </c>
      <c r="H24" s="112"/>
      <c r="I24" s="115"/>
      <c r="J24" s="123"/>
    </row>
    <row r="25" spans="1:10" ht="15.75" thickBot="1" x14ac:dyDescent="0.3">
      <c r="A25" s="26">
        <f>GENERAL!A25</f>
        <v>0</v>
      </c>
      <c r="B25" s="27">
        <f>GENERAL!B25</f>
        <v>0</v>
      </c>
      <c r="C25" s="27">
        <f>GENERAL!C25</f>
        <v>0</v>
      </c>
      <c r="D25" s="110"/>
      <c r="E25" s="54"/>
      <c r="F25" s="54"/>
      <c r="G25" s="62">
        <f t="shared" si="0"/>
        <v>0</v>
      </c>
      <c r="H25" s="113"/>
      <c r="I25" s="116"/>
      <c r="J25" s="124"/>
    </row>
    <row r="26" spans="1:10" x14ac:dyDescent="0.25">
      <c r="A26" s="19">
        <f>GENERAL!A26</f>
        <v>0</v>
      </c>
      <c r="B26" s="20">
        <f>GENERAL!B26</f>
        <v>0</v>
      </c>
      <c r="C26" s="20">
        <f>GENERAL!C26</f>
        <v>0</v>
      </c>
      <c r="D26" s="107">
        <f>GENERAL!D26</f>
        <v>0</v>
      </c>
      <c r="E26" s="51"/>
      <c r="F26" s="51"/>
      <c r="G26" s="60">
        <f t="shared" si="0"/>
        <v>0</v>
      </c>
      <c r="H26" s="111" t="str">
        <f t="shared" ref="H26" si="16">IF(A26=0,"",SUM(G26:G29))</f>
        <v/>
      </c>
      <c r="I26" s="114" t="str">
        <f t="shared" ref="I26" si="17">IF(H26="","",RANK(H26,$H$2:$H$121,0))</f>
        <v/>
      </c>
      <c r="J26" s="122" t="str">
        <f t="shared" ref="J26" si="18">IF(I26=1,0.4,IF(I26=2,1.7,IF(I26=3,2.9,I26)))</f>
        <v/>
      </c>
    </row>
    <row r="27" spans="1:10" x14ac:dyDescent="0.25">
      <c r="A27" s="21">
        <f>GENERAL!A27</f>
        <v>0</v>
      </c>
      <c r="B27" s="22">
        <f>GENERAL!B27</f>
        <v>0</v>
      </c>
      <c r="C27" s="22">
        <f>GENERAL!C27</f>
        <v>0</v>
      </c>
      <c r="D27" s="108"/>
      <c r="E27" s="52"/>
      <c r="F27" s="52"/>
      <c r="G27" s="61">
        <f t="shared" si="0"/>
        <v>0</v>
      </c>
      <c r="H27" s="112"/>
      <c r="I27" s="115"/>
      <c r="J27" s="123"/>
    </row>
    <row r="28" spans="1:10" x14ac:dyDescent="0.25">
      <c r="A28" s="21">
        <f>GENERAL!A28</f>
        <v>0</v>
      </c>
      <c r="B28" s="22">
        <f>GENERAL!B28</f>
        <v>0</v>
      </c>
      <c r="C28" s="22">
        <f>GENERAL!C28</f>
        <v>0</v>
      </c>
      <c r="D28" s="108"/>
      <c r="E28" s="52"/>
      <c r="F28" s="52"/>
      <c r="G28" s="61">
        <f t="shared" si="0"/>
        <v>0</v>
      </c>
      <c r="H28" s="112"/>
      <c r="I28" s="115"/>
      <c r="J28" s="123"/>
    </row>
    <row r="29" spans="1:10" ht="15.75" thickBot="1" x14ac:dyDescent="0.3">
      <c r="A29" s="23">
        <f>GENERAL!A29</f>
        <v>0</v>
      </c>
      <c r="B29" s="24">
        <f>GENERAL!B29</f>
        <v>0</v>
      </c>
      <c r="C29" s="24">
        <f>GENERAL!C29</f>
        <v>0</v>
      </c>
      <c r="D29" s="109"/>
      <c r="E29" s="53"/>
      <c r="F29" s="53"/>
      <c r="G29" s="62">
        <f t="shared" si="0"/>
        <v>0</v>
      </c>
      <c r="H29" s="120"/>
      <c r="I29" s="121"/>
      <c r="J29" s="126"/>
    </row>
    <row r="30" spans="1:10" x14ac:dyDescent="0.25">
      <c r="A30" s="19">
        <f>GENERAL!A30</f>
        <v>0</v>
      </c>
      <c r="B30" s="20">
        <f>GENERAL!B30</f>
        <v>0</v>
      </c>
      <c r="C30" s="20">
        <f>GENERAL!C30</f>
        <v>0</v>
      </c>
      <c r="D30" s="107">
        <f>GENERAL!D30</f>
        <v>0</v>
      </c>
      <c r="E30" s="51"/>
      <c r="F30" s="51"/>
      <c r="G30" s="60">
        <f t="shared" si="0"/>
        <v>0</v>
      </c>
      <c r="H30" s="111" t="str">
        <f t="shared" ref="H30" si="19">IF(A30=0,"",SUM(G30:G33))</f>
        <v/>
      </c>
      <c r="I30" s="114" t="str">
        <f t="shared" ref="I30" si="20">IF(H30="","",RANK(H30,$H$2:$H$121,0))</f>
        <v/>
      </c>
      <c r="J30" s="122" t="str">
        <f t="shared" ref="J30" si="21">IF(I30=1,0.4,IF(I30=2,1.7,IF(I30=3,2.9,I30)))</f>
        <v/>
      </c>
    </row>
    <row r="31" spans="1:10" x14ac:dyDescent="0.25">
      <c r="A31" s="21">
        <f>GENERAL!A31</f>
        <v>0</v>
      </c>
      <c r="B31" s="22">
        <f>GENERAL!B31</f>
        <v>0</v>
      </c>
      <c r="C31" s="22">
        <f>GENERAL!C31</f>
        <v>0</v>
      </c>
      <c r="D31" s="108"/>
      <c r="E31" s="52"/>
      <c r="F31" s="52"/>
      <c r="G31" s="61">
        <f t="shared" si="0"/>
        <v>0</v>
      </c>
      <c r="H31" s="112"/>
      <c r="I31" s="115"/>
      <c r="J31" s="123"/>
    </row>
    <row r="32" spans="1:10" x14ac:dyDescent="0.25">
      <c r="A32" s="21">
        <f>GENERAL!A32</f>
        <v>0</v>
      </c>
      <c r="B32" s="22">
        <f>GENERAL!B32</f>
        <v>0</v>
      </c>
      <c r="C32" s="22">
        <f>GENERAL!C32</f>
        <v>0</v>
      </c>
      <c r="D32" s="108"/>
      <c r="E32" s="52"/>
      <c r="F32" s="52"/>
      <c r="G32" s="61">
        <f t="shared" si="0"/>
        <v>0</v>
      </c>
      <c r="H32" s="112"/>
      <c r="I32" s="115"/>
      <c r="J32" s="123"/>
    </row>
    <row r="33" spans="1:10" ht="15.75" thickBot="1" x14ac:dyDescent="0.3">
      <c r="A33" s="26">
        <f>GENERAL!A33</f>
        <v>0</v>
      </c>
      <c r="B33" s="27">
        <f>GENERAL!B33</f>
        <v>0</v>
      </c>
      <c r="C33" s="27">
        <f>GENERAL!C33</f>
        <v>0</v>
      </c>
      <c r="D33" s="110"/>
      <c r="E33" s="54"/>
      <c r="F33" s="54"/>
      <c r="G33" s="62">
        <f t="shared" si="0"/>
        <v>0</v>
      </c>
      <c r="H33" s="113"/>
      <c r="I33" s="116"/>
      <c r="J33" s="124"/>
    </row>
    <row r="34" spans="1:10" x14ac:dyDescent="0.25">
      <c r="A34" s="19">
        <f>GENERAL!A34</f>
        <v>0</v>
      </c>
      <c r="B34" s="20">
        <f>GENERAL!B34</f>
        <v>0</v>
      </c>
      <c r="C34" s="20">
        <f>GENERAL!C34</f>
        <v>0</v>
      </c>
      <c r="D34" s="107">
        <f>GENERAL!D34</f>
        <v>0</v>
      </c>
      <c r="E34" s="51"/>
      <c r="F34" s="51"/>
      <c r="G34" s="60">
        <f t="shared" si="0"/>
        <v>0</v>
      </c>
      <c r="H34" s="111" t="str">
        <f t="shared" ref="H34" si="22">IF(A34=0,"",SUM(G34:G37))</f>
        <v/>
      </c>
      <c r="I34" s="114" t="str">
        <f t="shared" ref="I34" si="23">IF(H34="","",RANK(H34,$H$2:$H$121,0))</f>
        <v/>
      </c>
      <c r="J34" s="122" t="str">
        <f t="shared" ref="J34" si="24">IF(I34=1,0.4,IF(I34=2,1.7,IF(I34=3,2.9,I34)))</f>
        <v/>
      </c>
    </row>
    <row r="35" spans="1:10" x14ac:dyDescent="0.25">
      <c r="A35" s="21">
        <f>GENERAL!A35</f>
        <v>0</v>
      </c>
      <c r="B35" s="22">
        <f>GENERAL!B35</f>
        <v>0</v>
      </c>
      <c r="C35" s="22">
        <f>GENERAL!C35</f>
        <v>0</v>
      </c>
      <c r="D35" s="108"/>
      <c r="E35" s="52"/>
      <c r="F35" s="52"/>
      <c r="G35" s="61">
        <f t="shared" si="0"/>
        <v>0</v>
      </c>
      <c r="H35" s="112"/>
      <c r="I35" s="115"/>
      <c r="J35" s="123"/>
    </row>
    <row r="36" spans="1:10" x14ac:dyDescent="0.25">
      <c r="A36" s="21">
        <f>GENERAL!A36</f>
        <v>0</v>
      </c>
      <c r="B36" s="22">
        <f>GENERAL!B36</f>
        <v>0</v>
      </c>
      <c r="C36" s="22">
        <f>GENERAL!C36</f>
        <v>0</v>
      </c>
      <c r="D36" s="108"/>
      <c r="E36" s="52"/>
      <c r="F36" s="52"/>
      <c r="G36" s="61">
        <f t="shared" si="0"/>
        <v>0</v>
      </c>
      <c r="H36" s="112"/>
      <c r="I36" s="115"/>
      <c r="J36" s="123"/>
    </row>
    <row r="37" spans="1:10" ht="15.75" thickBot="1" x14ac:dyDescent="0.3">
      <c r="A37" s="26">
        <f>GENERAL!A37</f>
        <v>0</v>
      </c>
      <c r="B37" s="27">
        <f>GENERAL!B37</f>
        <v>0</v>
      </c>
      <c r="C37" s="27">
        <f>GENERAL!C37</f>
        <v>0</v>
      </c>
      <c r="D37" s="110"/>
      <c r="E37" s="54"/>
      <c r="F37" s="54"/>
      <c r="G37" s="62">
        <f t="shared" si="0"/>
        <v>0</v>
      </c>
      <c r="H37" s="113"/>
      <c r="I37" s="116"/>
      <c r="J37" s="124"/>
    </row>
    <row r="38" spans="1:10" x14ac:dyDescent="0.25">
      <c r="A38" s="19">
        <f>GENERAL!A38</f>
        <v>0</v>
      </c>
      <c r="B38" s="20">
        <f>GENERAL!B38</f>
        <v>0</v>
      </c>
      <c r="C38" s="20">
        <f>GENERAL!C38</f>
        <v>0</v>
      </c>
      <c r="D38" s="107">
        <f>GENERAL!D38</f>
        <v>0</v>
      </c>
      <c r="E38" s="51"/>
      <c r="F38" s="51"/>
      <c r="G38" s="60">
        <f t="shared" si="0"/>
        <v>0</v>
      </c>
      <c r="H38" s="111" t="str">
        <f t="shared" ref="H38" si="25">IF(A38=0,"",SUM(G38:G41))</f>
        <v/>
      </c>
      <c r="I38" s="114" t="str">
        <f t="shared" ref="I38" si="26">IF(H38="","",RANK(H38,$H$2:$H$121,0))</f>
        <v/>
      </c>
      <c r="J38" s="122" t="str">
        <f t="shared" ref="J38" si="27">IF(I38=1,0.4,IF(I38=2,1.7,IF(I38=3,2.9,I38)))</f>
        <v/>
      </c>
    </row>
    <row r="39" spans="1:10" x14ac:dyDescent="0.25">
      <c r="A39" s="21">
        <f>GENERAL!A39</f>
        <v>0</v>
      </c>
      <c r="B39" s="22">
        <f>GENERAL!B39</f>
        <v>0</v>
      </c>
      <c r="C39" s="22">
        <f>GENERAL!C39</f>
        <v>0</v>
      </c>
      <c r="D39" s="108"/>
      <c r="E39" s="52"/>
      <c r="F39" s="52"/>
      <c r="G39" s="61">
        <f t="shared" si="0"/>
        <v>0</v>
      </c>
      <c r="H39" s="112"/>
      <c r="I39" s="115"/>
      <c r="J39" s="123"/>
    </row>
    <row r="40" spans="1:10" x14ac:dyDescent="0.25">
      <c r="A40" s="21">
        <f>GENERAL!A40</f>
        <v>0</v>
      </c>
      <c r="B40" s="22">
        <f>GENERAL!B40</f>
        <v>0</v>
      </c>
      <c r="C40" s="22">
        <f>GENERAL!C40</f>
        <v>0</v>
      </c>
      <c r="D40" s="108"/>
      <c r="E40" s="52"/>
      <c r="F40" s="52"/>
      <c r="G40" s="61">
        <f t="shared" si="0"/>
        <v>0</v>
      </c>
      <c r="H40" s="112"/>
      <c r="I40" s="115"/>
      <c r="J40" s="123"/>
    </row>
    <row r="41" spans="1:10" ht="15.75" thickBot="1" x14ac:dyDescent="0.3">
      <c r="A41" s="26">
        <f>GENERAL!A41</f>
        <v>0</v>
      </c>
      <c r="B41" s="27">
        <f>GENERAL!B41</f>
        <v>0</v>
      </c>
      <c r="C41" s="27">
        <f>GENERAL!C41</f>
        <v>0</v>
      </c>
      <c r="D41" s="110"/>
      <c r="E41" s="54"/>
      <c r="F41" s="54"/>
      <c r="G41" s="62">
        <f t="shared" si="0"/>
        <v>0</v>
      </c>
      <c r="H41" s="113"/>
      <c r="I41" s="116"/>
      <c r="J41" s="124"/>
    </row>
    <row r="42" spans="1:10" x14ac:dyDescent="0.25">
      <c r="A42" s="19">
        <f>GENERAL!A42</f>
        <v>0</v>
      </c>
      <c r="B42" s="20">
        <f>GENERAL!B42</f>
        <v>0</v>
      </c>
      <c r="C42" s="20">
        <f>GENERAL!C42</f>
        <v>0</v>
      </c>
      <c r="D42" s="107">
        <f>GENERAL!D42</f>
        <v>0</v>
      </c>
      <c r="E42" s="51"/>
      <c r="F42" s="51"/>
      <c r="G42" s="60">
        <f t="shared" si="0"/>
        <v>0</v>
      </c>
      <c r="H42" s="111" t="str">
        <f t="shared" ref="H42" si="28">IF(A42=0,"",SUM(G42:G45))</f>
        <v/>
      </c>
      <c r="I42" s="114" t="str">
        <f t="shared" ref="I42" si="29">IF(H42="","",RANK(H42,$H$2:$H$121,0))</f>
        <v/>
      </c>
      <c r="J42" s="122" t="str">
        <f t="shared" ref="J42" si="30">IF(I42=1,0.4,IF(I42=2,1.7,IF(I42=3,2.9,I42)))</f>
        <v/>
      </c>
    </row>
    <row r="43" spans="1:10" x14ac:dyDescent="0.25">
      <c r="A43" s="21">
        <f>GENERAL!A43</f>
        <v>0</v>
      </c>
      <c r="B43" s="22">
        <f>GENERAL!B43</f>
        <v>0</v>
      </c>
      <c r="C43" s="22">
        <f>GENERAL!C43</f>
        <v>0</v>
      </c>
      <c r="D43" s="108"/>
      <c r="E43" s="52"/>
      <c r="F43" s="52"/>
      <c r="G43" s="61">
        <f t="shared" si="0"/>
        <v>0</v>
      </c>
      <c r="H43" s="112"/>
      <c r="I43" s="115"/>
      <c r="J43" s="123"/>
    </row>
    <row r="44" spans="1:10" x14ac:dyDescent="0.25">
      <c r="A44" s="21">
        <f>GENERAL!A44</f>
        <v>0</v>
      </c>
      <c r="B44" s="22">
        <f>GENERAL!B44</f>
        <v>0</v>
      </c>
      <c r="C44" s="22">
        <f>GENERAL!C44</f>
        <v>0</v>
      </c>
      <c r="D44" s="108"/>
      <c r="E44" s="52"/>
      <c r="F44" s="52"/>
      <c r="G44" s="61">
        <f t="shared" si="0"/>
        <v>0</v>
      </c>
      <c r="H44" s="112"/>
      <c r="I44" s="115"/>
      <c r="J44" s="123"/>
    </row>
    <row r="45" spans="1:10" ht="15.75" thickBot="1" x14ac:dyDescent="0.3">
      <c r="A45" s="26">
        <f>GENERAL!A45</f>
        <v>0</v>
      </c>
      <c r="B45" s="27">
        <f>GENERAL!B45</f>
        <v>0</v>
      </c>
      <c r="C45" s="27">
        <f>GENERAL!C45</f>
        <v>0</v>
      </c>
      <c r="D45" s="110"/>
      <c r="E45" s="54"/>
      <c r="F45" s="54"/>
      <c r="G45" s="62">
        <f t="shared" si="0"/>
        <v>0</v>
      </c>
      <c r="H45" s="113"/>
      <c r="I45" s="116"/>
      <c r="J45" s="124"/>
    </row>
    <row r="46" spans="1:10" x14ac:dyDescent="0.25">
      <c r="A46" s="19">
        <f>GENERAL!A46</f>
        <v>0</v>
      </c>
      <c r="B46" s="20">
        <f>GENERAL!B46</f>
        <v>0</v>
      </c>
      <c r="C46" s="20">
        <f>GENERAL!C46</f>
        <v>0</v>
      </c>
      <c r="D46" s="107">
        <f>GENERAL!D46</f>
        <v>0</v>
      </c>
      <c r="E46" s="51"/>
      <c r="F46" s="51"/>
      <c r="G46" s="60">
        <f t="shared" si="0"/>
        <v>0</v>
      </c>
      <c r="H46" s="111" t="str">
        <f t="shared" ref="H46" si="31">IF(A46=0,"",SUM(G46:G49))</f>
        <v/>
      </c>
      <c r="I46" s="114" t="str">
        <f t="shared" ref="I46" si="32">IF(H46="","",RANK(H46,$H$2:$H$121,0))</f>
        <v/>
      </c>
      <c r="J46" s="122" t="str">
        <f t="shared" ref="J46" si="33">IF(I46=1,0.4,IF(I46=2,1.7,IF(I46=3,2.9,I46)))</f>
        <v/>
      </c>
    </row>
    <row r="47" spans="1:10" x14ac:dyDescent="0.25">
      <c r="A47" s="21">
        <f>GENERAL!A47</f>
        <v>0</v>
      </c>
      <c r="B47" s="22">
        <f>GENERAL!B47</f>
        <v>0</v>
      </c>
      <c r="C47" s="22">
        <f>GENERAL!C47</f>
        <v>0</v>
      </c>
      <c r="D47" s="108"/>
      <c r="E47" s="52"/>
      <c r="F47" s="52"/>
      <c r="G47" s="61">
        <f t="shared" si="0"/>
        <v>0</v>
      </c>
      <c r="H47" s="112"/>
      <c r="I47" s="115"/>
      <c r="J47" s="123"/>
    </row>
    <row r="48" spans="1:10" x14ac:dyDescent="0.25">
      <c r="A48" s="21">
        <f>GENERAL!A48</f>
        <v>0</v>
      </c>
      <c r="B48" s="22">
        <f>GENERAL!B48</f>
        <v>0</v>
      </c>
      <c r="C48" s="22">
        <f>GENERAL!C48</f>
        <v>0</v>
      </c>
      <c r="D48" s="108"/>
      <c r="E48" s="52"/>
      <c r="F48" s="52"/>
      <c r="G48" s="61">
        <f t="shared" si="0"/>
        <v>0</v>
      </c>
      <c r="H48" s="112"/>
      <c r="I48" s="115"/>
      <c r="J48" s="123"/>
    </row>
    <row r="49" spans="1:10" ht="15.75" thickBot="1" x14ac:dyDescent="0.3">
      <c r="A49" s="26">
        <f>GENERAL!A49</f>
        <v>0</v>
      </c>
      <c r="B49" s="27">
        <f>GENERAL!B49</f>
        <v>0</v>
      </c>
      <c r="C49" s="27">
        <f>GENERAL!C49</f>
        <v>0</v>
      </c>
      <c r="D49" s="110"/>
      <c r="E49" s="54"/>
      <c r="F49" s="54"/>
      <c r="G49" s="62">
        <f t="shared" si="0"/>
        <v>0</v>
      </c>
      <c r="H49" s="113"/>
      <c r="I49" s="116"/>
      <c r="J49" s="124"/>
    </row>
    <row r="50" spans="1:10" x14ac:dyDescent="0.25">
      <c r="A50" s="19">
        <f>GENERAL!A50</f>
        <v>0</v>
      </c>
      <c r="B50" s="20">
        <f>GENERAL!B50</f>
        <v>0</v>
      </c>
      <c r="C50" s="20">
        <f>GENERAL!C50</f>
        <v>0</v>
      </c>
      <c r="D50" s="107">
        <f>GENERAL!D50</f>
        <v>0</v>
      </c>
      <c r="E50" s="51"/>
      <c r="F50" s="51"/>
      <c r="G50" s="60">
        <f t="shared" si="0"/>
        <v>0</v>
      </c>
      <c r="H50" s="111" t="str">
        <f t="shared" ref="H50" si="34">IF(A50=0,"",SUM(G50:G53))</f>
        <v/>
      </c>
      <c r="I50" s="114" t="str">
        <f t="shared" ref="I50" si="35">IF(H50="","",RANK(H50,$H$2:$H$121,0))</f>
        <v/>
      </c>
      <c r="J50" s="122" t="str">
        <f t="shared" ref="J50" si="36">IF(I50=1,0.4,IF(I50=2,1.7,IF(I50=3,2.9,I50)))</f>
        <v/>
      </c>
    </row>
    <row r="51" spans="1:10" x14ac:dyDescent="0.25">
      <c r="A51" s="21">
        <f>GENERAL!A51</f>
        <v>0</v>
      </c>
      <c r="B51" s="22">
        <f>GENERAL!B51</f>
        <v>0</v>
      </c>
      <c r="C51" s="22">
        <f>GENERAL!C51</f>
        <v>0</v>
      </c>
      <c r="D51" s="108"/>
      <c r="E51" s="52"/>
      <c r="F51" s="52"/>
      <c r="G51" s="61">
        <f t="shared" si="0"/>
        <v>0</v>
      </c>
      <c r="H51" s="112"/>
      <c r="I51" s="115"/>
      <c r="J51" s="123"/>
    </row>
    <row r="52" spans="1:10" x14ac:dyDescent="0.25">
      <c r="A52" s="21">
        <f>GENERAL!A52</f>
        <v>0</v>
      </c>
      <c r="B52" s="22">
        <f>GENERAL!B52</f>
        <v>0</v>
      </c>
      <c r="C52" s="22">
        <f>GENERAL!C52</f>
        <v>0</v>
      </c>
      <c r="D52" s="108"/>
      <c r="E52" s="52"/>
      <c r="F52" s="52"/>
      <c r="G52" s="61">
        <f t="shared" si="0"/>
        <v>0</v>
      </c>
      <c r="H52" s="112"/>
      <c r="I52" s="115"/>
      <c r="J52" s="123"/>
    </row>
    <row r="53" spans="1:10" ht="15.75" thickBot="1" x14ac:dyDescent="0.3">
      <c r="A53" s="26">
        <f>GENERAL!A53</f>
        <v>0</v>
      </c>
      <c r="B53" s="27">
        <f>GENERAL!B53</f>
        <v>0</v>
      </c>
      <c r="C53" s="27">
        <f>GENERAL!C53</f>
        <v>0</v>
      </c>
      <c r="D53" s="110"/>
      <c r="E53" s="54"/>
      <c r="F53" s="54"/>
      <c r="G53" s="62">
        <f t="shared" si="0"/>
        <v>0</v>
      </c>
      <c r="H53" s="113"/>
      <c r="I53" s="116"/>
      <c r="J53" s="124"/>
    </row>
    <row r="54" spans="1:10" x14ac:dyDescent="0.25">
      <c r="A54" s="19">
        <f>GENERAL!A54</f>
        <v>0</v>
      </c>
      <c r="B54" s="20">
        <f>GENERAL!B54</f>
        <v>0</v>
      </c>
      <c r="C54" s="20">
        <f>GENERAL!C54</f>
        <v>0</v>
      </c>
      <c r="D54" s="107">
        <f>GENERAL!D54</f>
        <v>0</v>
      </c>
      <c r="E54" s="51"/>
      <c r="F54" s="51"/>
      <c r="G54" s="60">
        <f t="shared" si="0"/>
        <v>0</v>
      </c>
      <c r="H54" s="111" t="str">
        <f t="shared" ref="H54" si="37">IF(A54=0,"",SUM(G54:G57))</f>
        <v/>
      </c>
      <c r="I54" s="114" t="str">
        <f t="shared" ref="I54" si="38">IF(H54="","",RANK(H54,$H$2:$H$121,0))</f>
        <v/>
      </c>
      <c r="J54" s="122" t="str">
        <f t="shared" ref="J54" si="39">IF(I54=1,0.4,IF(I54=2,1.7,IF(I54=3,2.9,I54)))</f>
        <v/>
      </c>
    </row>
    <row r="55" spans="1:10" x14ac:dyDescent="0.25">
      <c r="A55" s="21">
        <f>GENERAL!A55</f>
        <v>0</v>
      </c>
      <c r="B55" s="22">
        <f>GENERAL!B55</f>
        <v>0</v>
      </c>
      <c r="C55" s="22">
        <f>GENERAL!C55</f>
        <v>0</v>
      </c>
      <c r="D55" s="108"/>
      <c r="E55" s="52"/>
      <c r="F55" s="52"/>
      <c r="G55" s="61">
        <f t="shared" si="0"/>
        <v>0</v>
      </c>
      <c r="H55" s="112"/>
      <c r="I55" s="115"/>
      <c r="J55" s="123"/>
    </row>
    <row r="56" spans="1:10" x14ac:dyDescent="0.25">
      <c r="A56" s="21">
        <f>GENERAL!A56</f>
        <v>0</v>
      </c>
      <c r="B56" s="22">
        <f>GENERAL!B56</f>
        <v>0</v>
      </c>
      <c r="C56" s="22">
        <f>GENERAL!C56</f>
        <v>0</v>
      </c>
      <c r="D56" s="108"/>
      <c r="E56" s="52"/>
      <c r="F56" s="52"/>
      <c r="G56" s="61">
        <f t="shared" si="0"/>
        <v>0</v>
      </c>
      <c r="H56" s="112"/>
      <c r="I56" s="115"/>
      <c r="J56" s="123"/>
    </row>
    <row r="57" spans="1:10" ht="15.75" thickBot="1" x14ac:dyDescent="0.3">
      <c r="A57" s="26">
        <f>GENERAL!A57</f>
        <v>0</v>
      </c>
      <c r="B57" s="27">
        <f>GENERAL!B57</f>
        <v>0</v>
      </c>
      <c r="C57" s="27">
        <f>GENERAL!C57</f>
        <v>0</v>
      </c>
      <c r="D57" s="110"/>
      <c r="E57" s="54"/>
      <c r="F57" s="54"/>
      <c r="G57" s="62">
        <f t="shared" si="0"/>
        <v>0</v>
      </c>
      <c r="H57" s="113"/>
      <c r="I57" s="116"/>
      <c r="J57" s="124"/>
    </row>
    <row r="58" spans="1:10" x14ac:dyDescent="0.25">
      <c r="A58" s="19">
        <f>GENERAL!A58</f>
        <v>0</v>
      </c>
      <c r="B58" s="20">
        <f>GENERAL!B58</f>
        <v>0</v>
      </c>
      <c r="C58" s="20">
        <f>GENERAL!C58</f>
        <v>0</v>
      </c>
      <c r="D58" s="107">
        <f>GENERAL!D58</f>
        <v>0</v>
      </c>
      <c r="E58" s="51"/>
      <c r="F58" s="51"/>
      <c r="G58" s="60">
        <f t="shared" si="0"/>
        <v>0</v>
      </c>
      <c r="H58" s="111" t="str">
        <f t="shared" ref="H58" si="40">IF(A58=0,"",SUM(G58:G61))</f>
        <v/>
      </c>
      <c r="I58" s="114" t="str">
        <f t="shared" ref="I58" si="41">IF(H58="","",RANK(H58,$H$2:$H$121,0))</f>
        <v/>
      </c>
      <c r="J58" s="122" t="str">
        <f t="shared" ref="J58" si="42">IF(I58=1,0.4,IF(I58=2,1.7,IF(I58=3,2.9,I58)))</f>
        <v/>
      </c>
    </row>
    <row r="59" spans="1:10" x14ac:dyDescent="0.25">
      <c r="A59" s="21">
        <f>GENERAL!A59</f>
        <v>0</v>
      </c>
      <c r="B59" s="22">
        <f>GENERAL!B59</f>
        <v>0</v>
      </c>
      <c r="C59" s="22">
        <f>GENERAL!C59</f>
        <v>0</v>
      </c>
      <c r="D59" s="108"/>
      <c r="E59" s="52"/>
      <c r="F59" s="52"/>
      <c r="G59" s="61">
        <f t="shared" si="0"/>
        <v>0</v>
      </c>
      <c r="H59" s="112"/>
      <c r="I59" s="115"/>
      <c r="J59" s="123"/>
    </row>
    <row r="60" spans="1:10" x14ac:dyDescent="0.25">
      <c r="A60" s="21">
        <f>GENERAL!A60</f>
        <v>0</v>
      </c>
      <c r="B60" s="22">
        <f>GENERAL!B60</f>
        <v>0</v>
      </c>
      <c r="C60" s="22">
        <f>GENERAL!C60</f>
        <v>0</v>
      </c>
      <c r="D60" s="108"/>
      <c r="E60" s="52"/>
      <c r="F60" s="52"/>
      <c r="G60" s="61">
        <f t="shared" si="0"/>
        <v>0</v>
      </c>
      <c r="H60" s="112"/>
      <c r="I60" s="115"/>
      <c r="J60" s="123"/>
    </row>
    <row r="61" spans="1:10" ht="15.75" thickBot="1" x14ac:dyDescent="0.3">
      <c r="A61" s="26">
        <f>GENERAL!A61</f>
        <v>0</v>
      </c>
      <c r="B61" s="27">
        <f>GENERAL!B61</f>
        <v>0</v>
      </c>
      <c r="C61" s="27">
        <f>GENERAL!C61</f>
        <v>0</v>
      </c>
      <c r="D61" s="110"/>
      <c r="E61" s="54"/>
      <c r="F61" s="54"/>
      <c r="G61" s="62">
        <f t="shared" si="0"/>
        <v>0</v>
      </c>
      <c r="H61" s="113"/>
      <c r="I61" s="116"/>
      <c r="J61" s="124"/>
    </row>
    <row r="62" spans="1:10" x14ac:dyDescent="0.25">
      <c r="A62" s="19">
        <f>GENERAL!A62</f>
        <v>0</v>
      </c>
      <c r="B62" s="20">
        <f>GENERAL!B62</f>
        <v>0</v>
      </c>
      <c r="C62" s="20">
        <f>GENERAL!C62</f>
        <v>0</v>
      </c>
      <c r="D62" s="107">
        <f>GENERAL!D62</f>
        <v>0</v>
      </c>
      <c r="E62" s="51"/>
      <c r="F62" s="51"/>
      <c r="G62" s="60">
        <f t="shared" si="0"/>
        <v>0</v>
      </c>
      <c r="H62" s="111" t="str">
        <f t="shared" ref="H62" si="43">IF(A62=0,"",SUM(G62:G65))</f>
        <v/>
      </c>
      <c r="I62" s="114" t="str">
        <f t="shared" ref="I62" si="44">IF(H62="","",RANK(H62,$H$2:$H$121,0))</f>
        <v/>
      </c>
      <c r="J62" s="122" t="str">
        <f t="shared" ref="J62" si="45">IF(I62=1,0.4,IF(I62=2,1.7,IF(I62=3,2.9,I62)))</f>
        <v/>
      </c>
    </row>
    <row r="63" spans="1:10" x14ac:dyDescent="0.25">
      <c r="A63" s="21">
        <f>GENERAL!A63</f>
        <v>0</v>
      </c>
      <c r="B63" s="22">
        <f>GENERAL!B63</f>
        <v>0</v>
      </c>
      <c r="C63" s="22">
        <f>GENERAL!C63</f>
        <v>0</v>
      </c>
      <c r="D63" s="108"/>
      <c r="E63" s="52"/>
      <c r="F63" s="52"/>
      <c r="G63" s="61">
        <f t="shared" si="0"/>
        <v>0</v>
      </c>
      <c r="H63" s="112"/>
      <c r="I63" s="115"/>
      <c r="J63" s="123"/>
    </row>
    <row r="64" spans="1:10" x14ac:dyDescent="0.25">
      <c r="A64" s="21">
        <f>GENERAL!A64</f>
        <v>0</v>
      </c>
      <c r="B64" s="22">
        <f>GENERAL!B64</f>
        <v>0</v>
      </c>
      <c r="C64" s="22">
        <f>GENERAL!C64</f>
        <v>0</v>
      </c>
      <c r="D64" s="108"/>
      <c r="E64" s="52"/>
      <c r="F64" s="52"/>
      <c r="G64" s="61">
        <f t="shared" si="0"/>
        <v>0</v>
      </c>
      <c r="H64" s="112"/>
      <c r="I64" s="115"/>
      <c r="J64" s="123"/>
    </row>
    <row r="65" spans="1:10" ht="15.75" thickBot="1" x14ac:dyDescent="0.3">
      <c r="A65" s="26">
        <f>GENERAL!A65</f>
        <v>0</v>
      </c>
      <c r="B65" s="27">
        <f>GENERAL!B65</f>
        <v>0</v>
      </c>
      <c r="C65" s="27">
        <f>GENERAL!C65</f>
        <v>0</v>
      </c>
      <c r="D65" s="110"/>
      <c r="E65" s="54"/>
      <c r="F65" s="54"/>
      <c r="G65" s="62">
        <f t="shared" si="0"/>
        <v>0</v>
      </c>
      <c r="H65" s="113"/>
      <c r="I65" s="116"/>
      <c r="J65" s="124"/>
    </row>
    <row r="66" spans="1:10" x14ac:dyDescent="0.25">
      <c r="A66" s="19">
        <f>GENERAL!A66</f>
        <v>0</v>
      </c>
      <c r="B66" s="20">
        <f>GENERAL!B66</f>
        <v>0</v>
      </c>
      <c r="C66" s="20">
        <f>GENERAL!C66</f>
        <v>0</v>
      </c>
      <c r="D66" s="107">
        <f>GENERAL!D66</f>
        <v>0</v>
      </c>
      <c r="E66" s="51"/>
      <c r="F66" s="51"/>
      <c r="G66" s="60">
        <f t="shared" si="0"/>
        <v>0</v>
      </c>
      <c r="H66" s="111" t="str">
        <f t="shared" ref="H66" si="46">IF(A66=0,"",SUM(G66:G69))</f>
        <v/>
      </c>
      <c r="I66" s="114" t="str">
        <f t="shared" ref="I66" si="47">IF(H66="","",RANK(H66,$H$2:$H$121,0))</f>
        <v/>
      </c>
      <c r="J66" s="122" t="str">
        <f t="shared" ref="J66" si="48">IF(I66=1,0.4,IF(I66=2,1.7,IF(I66=3,2.9,I66)))</f>
        <v/>
      </c>
    </row>
    <row r="67" spans="1:10" x14ac:dyDescent="0.25">
      <c r="A67" s="21">
        <f>GENERAL!A67</f>
        <v>0</v>
      </c>
      <c r="B67" s="22">
        <f>GENERAL!B67</f>
        <v>0</v>
      </c>
      <c r="C67" s="22">
        <f>GENERAL!C67</f>
        <v>0</v>
      </c>
      <c r="D67" s="108"/>
      <c r="E67" s="52"/>
      <c r="F67" s="52"/>
      <c r="G67" s="61">
        <f t="shared" ref="G67:G121" si="49">SUM(E67:F67)</f>
        <v>0</v>
      </c>
      <c r="H67" s="112"/>
      <c r="I67" s="115"/>
      <c r="J67" s="123"/>
    </row>
    <row r="68" spans="1:10" x14ac:dyDescent="0.25">
      <c r="A68" s="21">
        <f>GENERAL!A68</f>
        <v>0</v>
      </c>
      <c r="B68" s="22">
        <f>GENERAL!B68</f>
        <v>0</v>
      </c>
      <c r="C68" s="22">
        <f>GENERAL!C68</f>
        <v>0</v>
      </c>
      <c r="D68" s="108"/>
      <c r="E68" s="52"/>
      <c r="F68" s="52"/>
      <c r="G68" s="61">
        <f t="shared" si="49"/>
        <v>0</v>
      </c>
      <c r="H68" s="112"/>
      <c r="I68" s="115"/>
      <c r="J68" s="123"/>
    </row>
    <row r="69" spans="1:10" ht="15.75" thickBot="1" x14ac:dyDescent="0.3">
      <c r="A69" s="26">
        <f>GENERAL!A69</f>
        <v>0</v>
      </c>
      <c r="B69" s="27">
        <f>GENERAL!B69</f>
        <v>0</v>
      </c>
      <c r="C69" s="27">
        <f>GENERAL!C69</f>
        <v>0</v>
      </c>
      <c r="D69" s="110"/>
      <c r="E69" s="54"/>
      <c r="F69" s="54"/>
      <c r="G69" s="62">
        <f t="shared" si="49"/>
        <v>0</v>
      </c>
      <c r="H69" s="113"/>
      <c r="I69" s="116"/>
      <c r="J69" s="124"/>
    </row>
    <row r="70" spans="1:10" x14ac:dyDescent="0.25">
      <c r="A70" s="19">
        <f>GENERAL!A70</f>
        <v>0</v>
      </c>
      <c r="B70" s="20">
        <f>GENERAL!B70</f>
        <v>0</v>
      </c>
      <c r="C70" s="20">
        <f>GENERAL!C70</f>
        <v>0</v>
      </c>
      <c r="D70" s="107">
        <f>GENERAL!D70</f>
        <v>0</v>
      </c>
      <c r="E70" s="51"/>
      <c r="F70" s="51"/>
      <c r="G70" s="60">
        <f t="shared" si="49"/>
        <v>0</v>
      </c>
      <c r="H70" s="111" t="str">
        <f t="shared" ref="H70" si="50">IF(A70=0,"",SUM(G70:G73))</f>
        <v/>
      </c>
      <c r="I70" s="114" t="str">
        <f t="shared" ref="I70" si="51">IF(H70="","",RANK(H70,$H$2:$H$121,0))</f>
        <v/>
      </c>
      <c r="J70" s="122" t="str">
        <f t="shared" ref="J70" si="52">IF(I70=1,0.4,IF(I70=2,1.7,IF(I70=3,2.9,I70)))</f>
        <v/>
      </c>
    </row>
    <row r="71" spans="1:10" x14ac:dyDescent="0.25">
      <c r="A71" s="21">
        <f>GENERAL!A71</f>
        <v>0</v>
      </c>
      <c r="B71" s="22">
        <f>GENERAL!B71</f>
        <v>0</v>
      </c>
      <c r="C71" s="22">
        <f>GENERAL!C71</f>
        <v>0</v>
      </c>
      <c r="D71" s="108"/>
      <c r="E71" s="52"/>
      <c r="F71" s="52"/>
      <c r="G71" s="61">
        <f t="shared" si="49"/>
        <v>0</v>
      </c>
      <c r="H71" s="112"/>
      <c r="I71" s="115"/>
      <c r="J71" s="123"/>
    </row>
    <row r="72" spans="1:10" x14ac:dyDescent="0.25">
      <c r="A72" s="21">
        <f>GENERAL!A72</f>
        <v>0</v>
      </c>
      <c r="B72" s="22">
        <f>GENERAL!B72</f>
        <v>0</v>
      </c>
      <c r="C72" s="22">
        <f>GENERAL!C72</f>
        <v>0</v>
      </c>
      <c r="D72" s="108"/>
      <c r="E72" s="52"/>
      <c r="F72" s="52"/>
      <c r="G72" s="61">
        <f t="shared" si="49"/>
        <v>0</v>
      </c>
      <c r="H72" s="112"/>
      <c r="I72" s="115"/>
      <c r="J72" s="123"/>
    </row>
    <row r="73" spans="1:10" ht="15.75" thickBot="1" x14ac:dyDescent="0.3">
      <c r="A73" s="26">
        <f>GENERAL!A73</f>
        <v>0</v>
      </c>
      <c r="B73" s="27">
        <f>GENERAL!B73</f>
        <v>0</v>
      </c>
      <c r="C73" s="27">
        <f>GENERAL!C73</f>
        <v>0</v>
      </c>
      <c r="D73" s="110"/>
      <c r="E73" s="54"/>
      <c r="F73" s="54"/>
      <c r="G73" s="62">
        <f t="shared" si="49"/>
        <v>0</v>
      </c>
      <c r="H73" s="113"/>
      <c r="I73" s="116"/>
      <c r="J73" s="124"/>
    </row>
    <row r="74" spans="1:10" x14ac:dyDescent="0.25">
      <c r="A74" s="19">
        <f>GENERAL!A74</f>
        <v>0</v>
      </c>
      <c r="B74" s="20">
        <f>GENERAL!B74</f>
        <v>0</v>
      </c>
      <c r="C74" s="20">
        <f>GENERAL!C74</f>
        <v>0</v>
      </c>
      <c r="D74" s="107">
        <f>GENERAL!D74</f>
        <v>0</v>
      </c>
      <c r="E74" s="51"/>
      <c r="F74" s="51"/>
      <c r="G74" s="60">
        <f t="shared" si="49"/>
        <v>0</v>
      </c>
      <c r="H74" s="111" t="str">
        <f t="shared" ref="H74" si="53">IF(A74=0,"",SUM(G74:G77))</f>
        <v/>
      </c>
      <c r="I74" s="114" t="str">
        <f t="shared" ref="I74" si="54">IF(H74="","",RANK(H74,$H$2:$H$121,0))</f>
        <v/>
      </c>
      <c r="J74" s="122" t="str">
        <f t="shared" ref="J74" si="55">IF(I74=1,0.4,IF(I74=2,1.7,IF(I74=3,2.9,I74)))</f>
        <v/>
      </c>
    </row>
    <row r="75" spans="1:10" x14ac:dyDescent="0.25">
      <c r="A75" s="21">
        <f>GENERAL!A75</f>
        <v>0</v>
      </c>
      <c r="B75" s="22">
        <f>GENERAL!B75</f>
        <v>0</v>
      </c>
      <c r="C75" s="22">
        <f>GENERAL!C75</f>
        <v>0</v>
      </c>
      <c r="D75" s="108"/>
      <c r="E75" s="52"/>
      <c r="F75" s="52"/>
      <c r="G75" s="61">
        <f t="shared" si="49"/>
        <v>0</v>
      </c>
      <c r="H75" s="112"/>
      <c r="I75" s="115"/>
      <c r="J75" s="123"/>
    </row>
    <row r="76" spans="1:10" x14ac:dyDescent="0.25">
      <c r="A76" s="21">
        <f>GENERAL!A76</f>
        <v>0</v>
      </c>
      <c r="B76" s="22">
        <f>GENERAL!B76</f>
        <v>0</v>
      </c>
      <c r="C76" s="22">
        <f>GENERAL!C76</f>
        <v>0</v>
      </c>
      <c r="D76" s="108"/>
      <c r="E76" s="52"/>
      <c r="F76" s="52"/>
      <c r="G76" s="61">
        <f t="shared" si="49"/>
        <v>0</v>
      </c>
      <c r="H76" s="112"/>
      <c r="I76" s="115"/>
      <c r="J76" s="123"/>
    </row>
    <row r="77" spans="1:10" ht="15.75" thickBot="1" x14ac:dyDescent="0.3">
      <c r="A77" s="26">
        <f>GENERAL!A77</f>
        <v>0</v>
      </c>
      <c r="B77" s="27">
        <f>GENERAL!B77</f>
        <v>0</v>
      </c>
      <c r="C77" s="27">
        <f>GENERAL!C77</f>
        <v>0</v>
      </c>
      <c r="D77" s="110"/>
      <c r="E77" s="54"/>
      <c r="F77" s="54"/>
      <c r="G77" s="62">
        <f t="shared" si="49"/>
        <v>0</v>
      </c>
      <c r="H77" s="113"/>
      <c r="I77" s="116"/>
      <c r="J77" s="124"/>
    </row>
    <row r="78" spans="1:10" x14ac:dyDescent="0.25">
      <c r="A78" s="19">
        <f>GENERAL!A78</f>
        <v>0</v>
      </c>
      <c r="B78" s="20">
        <f>GENERAL!B78</f>
        <v>0</v>
      </c>
      <c r="C78" s="20">
        <f>GENERAL!C78</f>
        <v>0</v>
      </c>
      <c r="D78" s="107">
        <f>GENERAL!D78</f>
        <v>0</v>
      </c>
      <c r="E78" s="51"/>
      <c r="F78" s="51"/>
      <c r="G78" s="60">
        <f t="shared" si="49"/>
        <v>0</v>
      </c>
      <c r="H78" s="111" t="str">
        <f t="shared" ref="H78" si="56">IF(A78=0,"",SUM(G78:G81))</f>
        <v/>
      </c>
      <c r="I78" s="114" t="str">
        <f t="shared" ref="I78" si="57">IF(H78="","",RANK(H78,$H$2:$H$121,0))</f>
        <v/>
      </c>
      <c r="J78" s="122" t="str">
        <f t="shared" ref="J78" si="58">IF(I78=1,0.4,IF(I78=2,1.7,IF(I78=3,2.9,I78)))</f>
        <v/>
      </c>
    </row>
    <row r="79" spans="1:10" x14ac:dyDescent="0.25">
      <c r="A79" s="21">
        <f>GENERAL!A79</f>
        <v>0</v>
      </c>
      <c r="B79" s="22">
        <f>GENERAL!B79</f>
        <v>0</v>
      </c>
      <c r="C79" s="22">
        <f>GENERAL!C79</f>
        <v>0</v>
      </c>
      <c r="D79" s="108"/>
      <c r="E79" s="52"/>
      <c r="F79" s="52"/>
      <c r="G79" s="61">
        <f t="shared" si="49"/>
        <v>0</v>
      </c>
      <c r="H79" s="112"/>
      <c r="I79" s="115"/>
      <c r="J79" s="123"/>
    </row>
    <row r="80" spans="1:10" x14ac:dyDescent="0.25">
      <c r="A80" s="21">
        <f>GENERAL!A80</f>
        <v>0</v>
      </c>
      <c r="B80" s="22">
        <f>GENERAL!B80</f>
        <v>0</v>
      </c>
      <c r="C80" s="22">
        <f>GENERAL!C80</f>
        <v>0</v>
      </c>
      <c r="D80" s="108"/>
      <c r="E80" s="52"/>
      <c r="F80" s="52"/>
      <c r="G80" s="61">
        <f t="shared" si="49"/>
        <v>0</v>
      </c>
      <c r="H80" s="112"/>
      <c r="I80" s="115"/>
      <c r="J80" s="123"/>
    </row>
    <row r="81" spans="1:10" ht="15.75" thickBot="1" x14ac:dyDescent="0.3">
      <c r="A81" s="26">
        <f>GENERAL!A81</f>
        <v>0</v>
      </c>
      <c r="B81" s="27">
        <f>GENERAL!B81</f>
        <v>0</v>
      </c>
      <c r="C81" s="27">
        <f>GENERAL!C81</f>
        <v>0</v>
      </c>
      <c r="D81" s="110"/>
      <c r="E81" s="54"/>
      <c r="F81" s="54"/>
      <c r="G81" s="62">
        <f t="shared" si="49"/>
        <v>0</v>
      </c>
      <c r="H81" s="113"/>
      <c r="I81" s="116"/>
      <c r="J81" s="124"/>
    </row>
    <row r="82" spans="1:10" x14ac:dyDescent="0.25">
      <c r="A82" s="19">
        <f>GENERAL!A82</f>
        <v>0</v>
      </c>
      <c r="B82" s="20">
        <f>GENERAL!B82</f>
        <v>0</v>
      </c>
      <c r="C82" s="20">
        <f>GENERAL!C82</f>
        <v>0</v>
      </c>
      <c r="D82" s="107">
        <f>GENERAL!D82</f>
        <v>0</v>
      </c>
      <c r="E82" s="51"/>
      <c r="F82" s="51"/>
      <c r="G82" s="60">
        <f t="shared" si="49"/>
        <v>0</v>
      </c>
      <c r="H82" s="111" t="str">
        <f t="shared" ref="H82" si="59">IF(A82=0,"",SUM(G82:G85))</f>
        <v/>
      </c>
      <c r="I82" s="114" t="str">
        <f t="shared" ref="I82" si="60">IF(H82="","",RANK(H82,$H$2:$H$121,0))</f>
        <v/>
      </c>
      <c r="J82" s="122" t="str">
        <f t="shared" ref="J82" si="61">IF(I82=1,0.4,IF(I82=2,1.7,IF(I82=3,2.9,I82)))</f>
        <v/>
      </c>
    </row>
    <row r="83" spans="1:10" x14ac:dyDescent="0.25">
      <c r="A83" s="21">
        <f>GENERAL!A83</f>
        <v>0</v>
      </c>
      <c r="B83" s="22">
        <f>GENERAL!B83</f>
        <v>0</v>
      </c>
      <c r="C83" s="22">
        <f>GENERAL!C83</f>
        <v>0</v>
      </c>
      <c r="D83" s="108"/>
      <c r="E83" s="52"/>
      <c r="F83" s="52"/>
      <c r="G83" s="61">
        <f t="shared" si="49"/>
        <v>0</v>
      </c>
      <c r="H83" s="112"/>
      <c r="I83" s="115"/>
      <c r="J83" s="123"/>
    </row>
    <row r="84" spans="1:10" x14ac:dyDescent="0.25">
      <c r="A84" s="21">
        <f>GENERAL!A84</f>
        <v>0</v>
      </c>
      <c r="B84" s="22">
        <f>GENERAL!B84</f>
        <v>0</v>
      </c>
      <c r="C84" s="22">
        <f>GENERAL!C84</f>
        <v>0</v>
      </c>
      <c r="D84" s="108"/>
      <c r="E84" s="52"/>
      <c r="F84" s="52"/>
      <c r="G84" s="61">
        <f t="shared" si="49"/>
        <v>0</v>
      </c>
      <c r="H84" s="112"/>
      <c r="I84" s="115"/>
      <c r="J84" s="123"/>
    </row>
    <row r="85" spans="1:10" ht="15.75" thickBot="1" x14ac:dyDescent="0.3">
      <c r="A85" s="26">
        <f>GENERAL!A85</f>
        <v>0</v>
      </c>
      <c r="B85" s="27">
        <f>GENERAL!B85</f>
        <v>0</v>
      </c>
      <c r="C85" s="27">
        <f>GENERAL!C85</f>
        <v>0</v>
      </c>
      <c r="D85" s="110"/>
      <c r="E85" s="54"/>
      <c r="F85" s="54"/>
      <c r="G85" s="62">
        <f t="shared" si="49"/>
        <v>0</v>
      </c>
      <c r="H85" s="113"/>
      <c r="I85" s="116"/>
      <c r="J85" s="124"/>
    </row>
    <row r="86" spans="1:10" x14ac:dyDescent="0.25">
      <c r="A86" s="19">
        <f>GENERAL!A86</f>
        <v>0</v>
      </c>
      <c r="B86" s="20">
        <f>GENERAL!B86</f>
        <v>0</v>
      </c>
      <c r="C86" s="20">
        <f>GENERAL!C86</f>
        <v>0</v>
      </c>
      <c r="D86" s="107">
        <f>GENERAL!D86</f>
        <v>0</v>
      </c>
      <c r="E86" s="51"/>
      <c r="F86" s="51"/>
      <c r="G86" s="60">
        <f t="shared" si="49"/>
        <v>0</v>
      </c>
      <c r="H86" s="111" t="str">
        <f t="shared" ref="H86" si="62">IF(A86=0,"",SUM(G86:G89))</f>
        <v/>
      </c>
      <c r="I86" s="114" t="str">
        <f t="shared" ref="I86" si="63">IF(H86="","",RANK(H86,$H$2:$H$121,0))</f>
        <v/>
      </c>
      <c r="J86" s="122" t="str">
        <f t="shared" ref="J86" si="64">IF(I86=1,0.4,IF(I86=2,1.7,IF(I86=3,2.9,I86)))</f>
        <v/>
      </c>
    </row>
    <row r="87" spans="1:10" x14ac:dyDescent="0.25">
      <c r="A87" s="21">
        <f>GENERAL!A87</f>
        <v>0</v>
      </c>
      <c r="B87" s="22">
        <f>GENERAL!B87</f>
        <v>0</v>
      </c>
      <c r="C87" s="22">
        <f>GENERAL!C87</f>
        <v>0</v>
      </c>
      <c r="D87" s="108"/>
      <c r="E87" s="52"/>
      <c r="F87" s="52"/>
      <c r="G87" s="61">
        <f t="shared" si="49"/>
        <v>0</v>
      </c>
      <c r="H87" s="112"/>
      <c r="I87" s="115"/>
      <c r="J87" s="123"/>
    </row>
    <row r="88" spans="1:10" x14ac:dyDescent="0.25">
      <c r="A88" s="21">
        <f>GENERAL!A88</f>
        <v>0</v>
      </c>
      <c r="B88" s="22">
        <f>GENERAL!B88</f>
        <v>0</v>
      </c>
      <c r="C88" s="22">
        <f>GENERAL!C88</f>
        <v>0</v>
      </c>
      <c r="D88" s="108"/>
      <c r="E88" s="52"/>
      <c r="F88" s="52"/>
      <c r="G88" s="61">
        <f t="shared" si="49"/>
        <v>0</v>
      </c>
      <c r="H88" s="112"/>
      <c r="I88" s="115"/>
      <c r="J88" s="123"/>
    </row>
    <row r="89" spans="1:10" ht="15.75" thickBot="1" x14ac:dyDescent="0.3">
      <c r="A89" s="26">
        <f>GENERAL!A89</f>
        <v>0</v>
      </c>
      <c r="B89" s="27">
        <f>GENERAL!B89</f>
        <v>0</v>
      </c>
      <c r="C89" s="27">
        <f>GENERAL!C89</f>
        <v>0</v>
      </c>
      <c r="D89" s="110"/>
      <c r="E89" s="54"/>
      <c r="F89" s="54"/>
      <c r="G89" s="62">
        <f t="shared" si="49"/>
        <v>0</v>
      </c>
      <c r="H89" s="113"/>
      <c r="I89" s="116"/>
      <c r="J89" s="124"/>
    </row>
    <row r="90" spans="1:10" x14ac:dyDescent="0.25">
      <c r="A90" s="19">
        <f>GENERAL!A90</f>
        <v>0</v>
      </c>
      <c r="B90" s="20">
        <f>GENERAL!B90</f>
        <v>0</v>
      </c>
      <c r="C90" s="20">
        <f>GENERAL!C90</f>
        <v>0</v>
      </c>
      <c r="D90" s="107">
        <f>GENERAL!D90</f>
        <v>0</v>
      </c>
      <c r="E90" s="51"/>
      <c r="F90" s="51"/>
      <c r="G90" s="60">
        <f t="shared" si="49"/>
        <v>0</v>
      </c>
      <c r="H90" s="111" t="str">
        <f t="shared" ref="H90" si="65">IF(A90=0,"",SUM(G90:G93))</f>
        <v/>
      </c>
      <c r="I90" s="114" t="str">
        <f t="shared" ref="I90" si="66">IF(H90="","",RANK(H90,$H$2:$H$121,0))</f>
        <v/>
      </c>
      <c r="J90" s="122" t="str">
        <f t="shared" ref="J90" si="67">IF(I90=1,0.4,IF(I90=2,1.7,IF(I90=3,2.9,I90)))</f>
        <v/>
      </c>
    </row>
    <row r="91" spans="1:10" x14ac:dyDescent="0.25">
      <c r="A91" s="21">
        <f>GENERAL!A91</f>
        <v>0</v>
      </c>
      <c r="B91" s="22">
        <f>GENERAL!B91</f>
        <v>0</v>
      </c>
      <c r="C91" s="22">
        <f>GENERAL!C91</f>
        <v>0</v>
      </c>
      <c r="D91" s="108"/>
      <c r="E91" s="52"/>
      <c r="F91" s="52"/>
      <c r="G91" s="61">
        <f t="shared" si="49"/>
        <v>0</v>
      </c>
      <c r="H91" s="112"/>
      <c r="I91" s="115"/>
      <c r="J91" s="123"/>
    </row>
    <row r="92" spans="1:10" x14ac:dyDescent="0.25">
      <c r="A92" s="21">
        <f>GENERAL!A92</f>
        <v>0</v>
      </c>
      <c r="B92" s="22">
        <f>GENERAL!B92</f>
        <v>0</v>
      </c>
      <c r="C92" s="22">
        <f>GENERAL!C92</f>
        <v>0</v>
      </c>
      <c r="D92" s="108"/>
      <c r="E92" s="52"/>
      <c r="F92" s="52"/>
      <c r="G92" s="61">
        <f t="shared" si="49"/>
        <v>0</v>
      </c>
      <c r="H92" s="112"/>
      <c r="I92" s="115"/>
      <c r="J92" s="123"/>
    </row>
    <row r="93" spans="1:10" ht="15.75" thickBot="1" x14ac:dyDescent="0.3">
      <c r="A93" s="26">
        <f>GENERAL!A93</f>
        <v>0</v>
      </c>
      <c r="B93" s="27">
        <f>GENERAL!B93</f>
        <v>0</v>
      </c>
      <c r="C93" s="27">
        <f>GENERAL!C93</f>
        <v>0</v>
      </c>
      <c r="D93" s="110"/>
      <c r="E93" s="54"/>
      <c r="F93" s="54"/>
      <c r="G93" s="62">
        <f t="shared" si="49"/>
        <v>0</v>
      </c>
      <c r="H93" s="113"/>
      <c r="I93" s="116"/>
      <c r="J93" s="124"/>
    </row>
    <row r="94" spans="1:10" x14ac:dyDescent="0.25">
      <c r="A94" s="19">
        <f>GENERAL!A94</f>
        <v>0</v>
      </c>
      <c r="B94" s="20">
        <f>GENERAL!B94</f>
        <v>0</v>
      </c>
      <c r="C94" s="20">
        <f>GENERAL!C94</f>
        <v>0</v>
      </c>
      <c r="D94" s="107">
        <f>GENERAL!D94</f>
        <v>0</v>
      </c>
      <c r="E94" s="51"/>
      <c r="F94" s="51"/>
      <c r="G94" s="60">
        <f t="shared" si="49"/>
        <v>0</v>
      </c>
      <c r="H94" s="111" t="str">
        <f t="shared" ref="H94" si="68">IF(A94=0,"",SUM(G94:G97))</f>
        <v/>
      </c>
      <c r="I94" s="114" t="str">
        <f t="shared" ref="I94" si="69">IF(H94="","",RANK(H94,$H$2:$H$121,0))</f>
        <v/>
      </c>
      <c r="J94" s="122" t="str">
        <f t="shared" ref="J94" si="70">IF(I94=1,0.4,IF(I94=2,1.7,IF(I94=3,2.9,I94)))</f>
        <v/>
      </c>
    </row>
    <row r="95" spans="1:10" x14ac:dyDescent="0.25">
      <c r="A95" s="21">
        <f>GENERAL!A95</f>
        <v>0</v>
      </c>
      <c r="B95" s="22">
        <f>GENERAL!B95</f>
        <v>0</v>
      </c>
      <c r="C95" s="22">
        <f>GENERAL!C95</f>
        <v>0</v>
      </c>
      <c r="D95" s="108"/>
      <c r="E95" s="52"/>
      <c r="F95" s="52"/>
      <c r="G95" s="61">
        <f t="shared" si="49"/>
        <v>0</v>
      </c>
      <c r="H95" s="112"/>
      <c r="I95" s="115"/>
      <c r="J95" s="123"/>
    </row>
    <row r="96" spans="1:10" x14ac:dyDescent="0.25">
      <c r="A96" s="21">
        <f>GENERAL!A96</f>
        <v>0</v>
      </c>
      <c r="B96" s="22">
        <f>GENERAL!B96</f>
        <v>0</v>
      </c>
      <c r="C96" s="22">
        <f>GENERAL!C96</f>
        <v>0</v>
      </c>
      <c r="D96" s="108"/>
      <c r="E96" s="52"/>
      <c r="F96" s="52"/>
      <c r="G96" s="61">
        <f t="shared" si="49"/>
        <v>0</v>
      </c>
      <c r="H96" s="112"/>
      <c r="I96" s="115"/>
      <c r="J96" s="123"/>
    </row>
    <row r="97" spans="1:10" ht="15.75" thickBot="1" x14ac:dyDescent="0.3">
      <c r="A97" s="26">
        <f>GENERAL!A97</f>
        <v>0</v>
      </c>
      <c r="B97" s="27">
        <f>GENERAL!B97</f>
        <v>0</v>
      </c>
      <c r="C97" s="27">
        <f>GENERAL!C97</f>
        <v>0</v>
      </c>
      <c r="D97" s="110"/>
      <c r="E97" s="54"/>
      <c r="F97" s="54"/>
      <c r="G97" s="62">
        <f t="shared" si="49"/>
        <v>0</v>
      </c>
      <c r="H97" s="113"/>
      <c r="I97" s="116"/>
      <c r="J97" s="124"/>
    </row>
    <row r="98" spans="1:10" x14ac:dyDescent="0.25">
      <c r="A98" s="19">
        <f>GENERAL!A98</f>
        <v>0</v>
      </c>
      <c r="B98" s="20">
        <f>GENERAL!B98</f>
        <v>0</v>
      </c>
      <c r="C98" s="20">
        <f>GENERAL!C98</f>
        <v>0</v>
      </c>
      <c r="D98" s="107">
        <f>GENERAL!D98</f>
        <v>0</v>
      </c>
      <c r="E98" s="51"/>
      <c r="F98" s="51"/>
      <c r="G98" s="60">
        <f t="shared" si="49"/>
        <v>0</v>
      </c>
      <c r="H98" s="111" t="str">
        <f t="shared" ref="H98" si="71">IF(A98=0,"",SUM(G98:G101))</f>
        <v/>
      </c>
      <c r="I98" s="114" t="str">
        <f t="shared" ref="I98" si="72">IF(H98="","",RANK(H98,$H$2:$H$121,0))</f>
        <v/>
      </c>
      <c r="J98" s="122" t="str">
        <f t="shared" ref="J98" si="73">IF(I98=1,0.4,IF(I98=2,1.7,IF(I98=3,2.9,I98)))</f>
        <v/>
      </c>
    </row>
    <row r="99" spans="1:10" x14ac:dyDescent="0.25">
      <c r="A99" s="21">
        <f>GENERAL!A99</f>
        <v>0</v>
      </c>
      <c r="B99" s="22">
        <f>GENERAL!B99</f>
        <v>0</v>
      </c>
      <c r="C99" s="22">
        <f>GENERAL!C99</f>
        <v>0</v>
      </c>
      <c r="D99" s="108"/>
      <c r="E99" s="52"/>
      <c r="F99" s="52"/>
      <c r="G99" s="61">
        <f t="shared" si="49"/>
        <v>0</v>
      </c>
      <c r="H99" s="112"/>
      <c r="I99" s="115"/>
      <c r="J99" s="123"/>
    </row>
    <row r="100" spans="1:10" x14ac:dyDescent="0.25">
      <c r="A100" s="21">
        <f>GENERAL!A100</f>
        <v>0</v>
      </c>
      <c r="B100" s="22">
        <f>GENERAL!B100</f>
        <v>0</v>
      </c>
      <c r="C100" s="22">
        <f>GENERAL!C100</f>
        <v>0</v>
      </c>
      <c r="D100" s="108"/>
      <c r="E100" s="52"/>
      <c r="F100" s="52"/>
      <c r="G100" s="61">
        <f t="shared" si="49"/>
        <v>0</v>
      </c>
      <c r="H100" s="112"/>
      <c r="I100" s="115"/>
      <c r="J100" s="123"/>
    </row>
    <row r="101" spans="1:10" ht="15.75" thickBot="1" x14ac:dyDescent="0.3">
      <c r="A101" s="26">
        <f>GENERAL!A101</f>
        <v>0</v>
      </c>
      <c r="B101" s="27">
        <f>GENERAL!B101</f>
        <v>0</v>
      </c>
      <c r="C101" s="27">
        <f>GENERAL!C101</f>
        <v>0</v>
      </c>
      <c r="D101" s="110"/>
      <c r="E101" s="54"/>
      <c r="F101" s="54"/>
      <c r="G101" s="62">
        <f t="shared" si="49"/>
        <v>0</v>
      </c>
      <c r="H101" s="113"/>
      <c r="I101" s="116"/>
      <c r="J101" s="124"/>
    </row>
    <row r="102" spans="1:10" x14ac:dyDescent="0.25">
      <c r="A102" s="19">
        <f>GENERAL!A102</f>
        <v>0</v>
      </c>
      <c r="B102" s="20">
        <f>GENERAL!B102</f>
        <v>0</v>
      </c>
      <c r="C102" s="20">
        <f>GENERAL!C102</f>
        <v>0</v>
      </c>
      <c r="D102" s="107">
        <f>GENERAL!D102</f>
        <v>0</v>
      </c>
      <c r="E102" s="51"/>
      <c r="F102" s="51"/>
      <c r="G102" s="60">
        <f t="shared" si="49"/>
        <v>0</v>
      </c>
      <c r="H102" s="111" t="str">
        <f t="shared" ref="H102" si="74">IF(A102=0,"",SUM(G102:G105))</f>
        <v/>
      </c>
      <c r="I102" s="114" t="str">
        <f t="shared" ref="I102" si="75">IF(H102="","",RANK(H102,$H$2:$H$121,0))</f>
        <v/>
      </c>
      <c r="J102" s="122" t="str">
        <f t="shared" ref="J102" si="76">IF(I102=1,0.4,IF(I102=2,1.7,IF(I102=3,2.9,I102)))</f>
        <v/>
      </c>
    </row>
    <row r="103" spans="1:10" x14ac:dyDescent="0.25">
      <c r="A103" s="21">
        <f>GENERAL!A103</f>
        <v>0</v>
      </c>
      <c r="B103" s="22">
        <f>GENERAL!B103</f>
        <v>0</v>
      </c>
      <c r="C103" s="22">
        <f>GENERAL!C103</f>
        <v>0</v>
      </c>
      <c r="D103" s="108"/>
      <c r="E103" s="52"/>
      <c r="F103" s="52"/>
      <c r="G103" s="61">
        <f t="shared" si="49"/>
        <v>0</v>
      </c>
      <c r="H103" s="112"/>
      <c r="I103" s="115"/>
      <c r="J103" s="123"/>
    </row>
    <row r="104" spans="1:10" x14ac:dyDescent="0.25">
      <c r="A104" s="21">
        <f>GENERAL!A104</f>
        <v>0</v>
      </c>
      <c r="B104" s="22">
        <f>GENERAL!B104</f>
        <v>0</v>
      </c>
      <c r="C104" s="22">
        <f>GENERAL!C104</f>
        <v>0</v>
      </c>
      <c r="D104" s="108"/>
      <c r="E104" s="52"/>
      <c r="F104" s="52"/>
      <c r="G104" s="61">
        <f t="shared" si="49"/>
        <v>0</v>
      </c>
      <c r="H104" s="112"/>
      <c r="I104" s="115"/>
      <c r="J104" s="123"/>
    </row>
    <row r="105" spans="1:10" ht="15.75" thickBot="1" x14ac:dyDescent="0.3">
      <c r="A105" s="26">
        <f>GENERAL!A105</f>
        <v>0</v>
      </c>
      <c r="B105" s="27">
        <f>GENERAL!B105</f>
        <v>0</v>
      </c>
      <c r="C105" s="27">
        <f>GENERAL!C105</f>
        <v>0</v>
      </c>
      <c r="D105" s="110"/>
      <c r="E105" s="54"/>
      <c r="F105" s="54"/>
      <c r="G105" s="62">
        <f t="shared" si="49"/>
        <v>0</v>
      </c>
      <c r="H105" s="113"/>
      <c r="I105" s="116"/>
      <c r="J105" s="124"/>
    </row>
    <row r="106" spans="1:10" x14ac:dyDescent="0.25">
      <c r="A106" s="19">
        <f>GENERAL!A106</f>
        <v>0</v>
      </c>
      <c r="B106" s="20">
        <f>GENERAL!B106</f>
        <v>0</v>
      </c>
      <c r="C106" s="20">
        <f>GENERAL!C106</f>
        <v>0</v>
      </c>
      <c r="D106" s="107">
        <f>GENERAL!D106</f>
        <v>0</v>
      </c>
      <c r="E106" s="51"/>
      <c r="F106" s="51"/>
      <c r="G106" s="60">
        <f t="shared" si="49"/>
        <v>0</v>
      </c>
      <c r="H106" s="111" t="str">
        <f t="shared" ref="H106" si="77">IF(A106=0,"",SUM(G106:G109))</f>
        <v/>
      </c>
      <c r="I106" s="114" t="str">
        <f t="shared" ref="I106" si="78">IF(H106="","",RANK(H106,$H$2:$H$121,0))</f>
        <v/>
      </c>
      <c r="J106" s="122" t="str">
        <f t="shared" ref="J106" si="79">IF(I106=1,0.4,IF(I106=2,1.7,IF(I106=3,2.9,I106)))</f>
        <v/>
      </c>
    </row>
    <row r="107" spans="1:10" x14ac:dyDescent="0.25">
      <c r="A107" s="21">
        <f>GENERAL!A107</f>
        <v>0</v>
      </c>
      <c r="B107" s="22">
        <f>GENERAL!B107</f>
        <v>0</v>
      </c>
      <c r="C107" s="22">
        <f>GENERAL!C107</f>
        <v>0</v>
      </c>
      <c r="D107" s="108"/>
      <c r="E107" s="52"/>
      <c r="F107" s="52"/>
      <c r="G107" s="61">
        <f t="shared" si="49"/>
        <v>0</v>
      </c>
      <c r="H107" s="112"/>
      <c r="I107" s="115"/>
      <c r="J107" s="123"/>
    </row>
    <row r="108" spans="1:10" x14ac:dyDescent="0.25">
      <c r="A108" s="21">
        <f>GENERAL!A108</f>
        <v>0</v>
      </c>
      <c r="B108" s="22">
        <f>GENERAL!B108</f>
        <v>0</v>
      </c>
      <c r="C108" s="22">
        <f>GENERAL!C108</f>
        <v>0</v>
      </c>
      <c r="D108" s="108"/>
      <c r="E108" s="52"/>
      <c r="F108" s="52"/>
      <c r="G108" s="61">
        <f t="shared" si="49"/>
        <v>0</v>
      </c>
      <c r="H108" s="112"/>
      <c r="I108" s="115"/>
      <c r="J108" s="123"/>
    </row>
    <row r="109" spans="1:10" ht="15.75" thickBot="1" x14ac:dyDescent="0.3">
      <c r="A109" s="26">
        <f>GENERAL!A109</f>
        <v>0</v>
      </c>
      <c r="B109" s="27">
        <f>GENERAL!B109</f>
        <v>0</v>
      </c>
      <c r="C109" s="27">
        <f>GENERAL!C109</f>
        <v>0</v>
      </c>
      <c r="D109" s="110"/>
      <c r="E109" s="54"/>
      <c r="F109" s="54"/>
      <c r="G109" s="62">
        <f t="shared" si="49"/>
        <v>0</v>
      </c>
      <c r="H109" s="113"/>
      <c r="I109" s="116"/>
      <c r="J109" s="124"/>
    </row>
    <row r="110" spans="1:10" x14ac:dyDescent="0.25">
      <c r="A110" s="19">
        <f>GENERAL!A110</f>
        <v>0</v>
      </c>
      <c r="B110" s="20">
        <f>GENERAL!B110</f>
        <v>0</v>
      </c>
      <c r="C110" s="20">
        <f>GENERAL!C110</f>
        <v>0</v>
      </c>
      <c r="D110" s="107">
        <f>GENERAL!D110</f>
        <v>0</v>
      </c>
      <c r="E110" s="51"/>
      <c r="F110" s="51"/>
      <c r="G110" s="60">
        <f t="shared" si="49"/>
        <v>0</v>
      </c>
      <c r="H110" s="111" t="str">
        <f t="shared" ref="H110" si="80">IF(A110=0,"",SUM(G110:G113))</f>
        <v/>
      </c>
      <c r="I110" s="114" t="str">
        <f t="shared" ref="I110" si="81">IF(H110="","",RANK(H110,$H$2:$H$121,0))</f>
        <v/>
      </c>
      <c r="J110" s="122" t="str">
        <f t="shared" ref="J110" si="82">IF(I110=1,0.4,IF(I110=2,1.7,IF(I110=3,2.9,I110)))</f>
        <v/>
      </c>
    </row>
    <row r="111" spans="1:10" x14ac:dyDescent="0.25">
      <c r="A111" s="21">
        <f>GENERAL!A111</f>
        <v>0</v>
      </c>
      <c r="B111" s="22">
        <f>GENERAL!B111</f>
        <v>0</v>
      </c>
      <c r="C111" s="22">
        <f>GENERAL!C111</f>
        <v>0</v>
      </c>
      <c r="D111" s="108"/>
      <c r="E111" s="52"/>
      <c r="F111" s="52"/>
      <c r="G111" s="61">
        <f t="shared" si="49"/>
        <v>0</v>
      </c>
      <c r="H111" s="112"/>
      <c r="I111" s="115"/>
      <c r="J111" s="123"/>
    </row>
    <row r="112" spans="1:10" x14ac:dyDescent="0.25">
      <c r="A112" s="21">
        <f>GENERAL!A112</f>
        <v>0</v>
      </c>
      <c r="B112" s="22">
        <f>GENERAL!B112</f>
        <v>0</v>
      </c>
      <c r="C112" s="22">
        <f>GENERAL!C112</f>
        <v>0</v>
      </c>
      <c r="D112" s="108"/>
      <c r="E112" s="52"/>
      <c r="F112" s="52"/>
      <c r="G112" s="61">
        <f t="shared" si="49"/>
        <v>0</v>
      </c>
      <c r="H112" s="112"/>
      <c r="I112" s="115"/>
      <c r="J112" s="123"/>
    </row>
    <row r="113" spans="1:10" ht="15.75" thickBot="1" x14ac:dyDescent="0.3">
      <c r="A113" s="26">
        <f>GENERAL!A113</f>
        <v>0</v>
      </c>
      <c r="B113" s="27">
        <f>GENERAL!B113</f>
        <v>0</v>
      </c>
      <c r="C113" s="27">
        <f>GENERAL!C113</f>
        <v>0</v>
      </c>
      <c r="D113" s="110"/>
      <c r="E113" s="54"/>
      <c r="F113" s="54"/>
      <c r="G113" s="62">
        <f t="shared" si="49"/>
        <v>0</v>
      </c>
      <c r="H113" s="113"/>
      <c r="I113" s="116"/>
      <c r="J113" s="124"/>
    </row>
    <row r="114" spans="1:10" x14ac:dyDescent="0.25">
      <c r="A114" s="19">
        <f>GENERAL!A114</f>
        <v>0</v>
      </c>
      <c r="B114" s="20">
        <f>GENERAL!B114</f>
        <v>0</v>
      </c>
      <c r="C114" s="20">
        <f>GENERAL!C114</f>
        <v>0</v>
      </c>
      <c r="D114" s="107">
        <f>GENERAL!D114</f>
        <v>0</v>
      </c>
      <c r="E114" s="51"/>
      <c r="F114" s="51"/>
      <c r="G114" s="60">
        <f t="shared" si="49"/>
        <v>0</v>
      </c>
      <c r="H114" s="111" t="str">
        <f t="shared" ref="H114" si="83">IF(A114=0,"",SUM(G114:G117))</f>
        <v/>
      </c>
      <c r="I114" s="114" t="str">
        <f t="shared" ref="I114" si="84">IF(H114="","",RANK(H114,$H$2:$H$121,0))</f>
        <v/>
      </c>
      <c r="J114" s="122" t="str">
        <f t="shared" ref="J114" si="85">IF(I114=1,0.4,IF(I114=2,1.7,IF(I114=3,2.9,I114)))</f>
        <v/>
      </c>
    </row>
    <row r="115" spans="1:10" x14ac:dyDescent="0.25">
      <c r="A115" s="21">
        <f>GENERAL!A115</f>
        <v>0</v>
      </c>
      <c r="B115" s="22">
        <f>GENERAL!B115</f>
        <v>0</v>
      </c>
      <c r="C115" s="22">
        <f>GENERAL!C115</f>
        <v>0</v>
      </c>
      <c r="D115" s="108"/>
      <c r="E115" s="52"/>
      <c r="F115" s="52"/>
      <c r="G115" s="61">
        <f t="shared" si="49"/>
        <v>0</v>
      </c>
      <c r="H115" s="112"/>
      <c r="I115" s="115"/>
      <c r="J115" s="123"/>
    </row>
    <row r="116" spans="1:10" x14ac:dyDescent="0.25">
      <c r="A116" s="21">
        <f>GENERAL!A116</f>
        <v>0</v>
      </c>
      <c r="B116" s="22">
        <f>GENERAL!B116</f>
        <v>0</v>
      </c>
      <c r="C116" s="22">
        <f>GENERAL!C116</f>
        <v>0</v>
      </c>
      <c r="D116" s="108"/>
      <c r="E116" s="52"/>
      <c r="F116" s="52"/>
      <c r="G116" s="61">
        <f t="shared" si="49"/>
        <v>0</v>
      </c>
      <c r="H116" s="112"/>
      <c r="I116" s="115"/>
      <c r="J116" s="123"/>
    </row>
    <row r="117" spans="1:10" ht="15.75" thickBot="1" x14ac:dyDescent="0.3">
      <c r="A117" s="26">
        <f>GENERAL!A117</f>
        <v>0</v>
      </c>
      <c r="B117" s="27">
        <f>GENERAL!B117</f>
        <v>0</v>
      </c>
      <c r="C117" s="27">
        <f>GENERAL!C117</f>
        <v>0</v>
      </c>
      <c r="D117" s="110"/>
      <c r="E117" s="54"/>
      <c r="F117" s="54"/>
      <c r="G117" s="62">
        <f t="shared" si="49"/>
        <v>0</v>
      </c>
      <c r="H117" s="113"/>
      <c r="I117" s="116"/>
      <c r="J117" s="124"/>
    </row>
    <row r="118" spans="1:10" x14ac:dyDescent="0.25">
      <c r="A118" s="19">
        <f>GENERAL!A118</f>
        <v>0</v>
      </c>
      <c r="B118" s="20">
        <f>GENERAL!B118</f>
        <v>0</v>
      </c>
      <c r="C118" s="20">
        <f>GENERAL!C118</f>
        <v>0</v>
      </c>
      <c r="D118" s="107">
        <f>GENERAL!D118</f>
        <v>0</v>
      </c>
      <c r="E118" s="51"/>
      <c r="F118" s="51"/>
      <c r="G118" s="60">
        <f t="shared" si="49"/>
        <v>0</v>
      </c>
      <c r="H118" s="111" t="str">
        <f t="shared" ref="H118" si="86">IF(A118=0,"",SUM(G118:G121))</f>
        <v/>
      </c>
      <c r="I118" s="114" t="str">
        <f t="shared" ref="I118" si="87">IF(H118="","",RANK(H118,$H$2:$H$121,0))</f>
        <v/>
      </c>
      <c r="J118" s="122" t="str">
        <f t="shared" ref="J118" si="88">IF(I118=1,0.4,IF(I118=2,1.7,IF(I118=3,2.9,I118)))</f>
        <v/>
      </c>
    </row>
    <row r="119" spans="1:10" x14ac:dyDescent="0.25">
      <c r="A119" s="21">
        <f>GENERAL!A119</f>
        <v>0</v>
      </c>
      <c r="B119" s="22">
        <f>GENERAL!B119</f>
        <v>0</v>
      </c>
      <c r="C119" s="22">
        <f>GENERAL!C119</f>
        <v>0</v>
      </c>
      <c r="D119" s="108"/>
      <c r="E119" s="52"/>
      <c r="F119" s="52"/>
      <c r="G119" s="61">
        <f t="shared" si="49"/>
        <v>0</v>
      </c>
      <c r="H119" s="112"/>
      <c r="I119" s="115"/>
      <c r="J119" s="123"/>
    </row>
    <row r="120" spans="1:10" x14ac:dyDescent="0.25">
      <c r="A120" s="21">
        <f>GENERAL!A120</f>
        <v>0</v>
      </c>
      <c r="B120" s="22">
        <f>GENERAL!B120</f>
        <v>0</v>
      </c>
      <c r="C120" s="22">
        <f>GENERAL!C120</f>
        <v>0</v>
      </c>
      <c r="D120" s="108"/>
      <c r="E120" s="52"/>
      <c r="F120" s="52"/>
      <c r="G120" s="61">
        <f t="shared" si="49"/>
        <v>0</v>
      </c>
      <c r="H120" s="112"/>
      <c r="I120" s="115"/>
      <c r="J120" s="123"/>
    </row>
    <row r="121" spans="1:10" ht="15.75" thickBot="1" x14ac:dyDescent="0.3">
      <c r="A121" s="26">
        <f>GENERAL!A121</f>
        <v>0</v>
      </c>
      <c r="B121" s="27">
        <f>GENERAL!B121</f>
        <v>0</v>
      </c>
      <c r="C121" s="27">
        <f>GENERAL!C121</f>
        <v>0</v>
      </c>
      <c r="D121" s="110"/>
      <c r="E121" s="54"/>
      <c r="F121" s="54"/>
      <c r="G121" s="62">
        <f t="shared" si="49"/>
        <v>0</v>
      </c>
      <c r="H121" s="113"/>
      <c r="I121" s="116"/>
      <c r="J121" s="124"/>
    </row>
  </sheetData>
  <mergeCells count="122">
    <mergeCell ref="K6:K9"/>
    <mergeCell ref="K10:K13"/>
    <mergeCell ref="J98:J101"/>
    <mergeCell ref="J102:J105"/>
    <mergeCell ref="J106:J109"/>
    <mergeCell ref="J110:J113"/>
    <mergeCell ref="J114:J117"/>
    <mergeCell ref="J118:J121"/>
    <mergeCell ref="J74:J77"/>
    <mergeCell ref="J78:J81"/>
    <mergeCell ref="J82:J85"/>
    <mergeCell ref="J86:J89"/>
    <mergeCell ref="J90:J93"/>
    <mergeCell ref="J94:J97"/>
    <mergeCell ref="J50:J53"/>
    <mergeCell ref="J54:J57"/>
    <mergeCell ref="J58:J61"/>
    <mergeCell ref="J62:J65"/>
    <mergeCell ref="J66:J69"/>
    <mergeCell ref="J70:J73"/>
    <mergeCell ref="J26:J29"/>
    <mergeCell ref="J30:J33"/>
    <mergeCell ref="J34:J37"/>
    <mergeCell ref="J38:J41"/>
    <mergeCell ref="J42:J45"/>
    <mergeCell ref="J46:J49"/>
    <mergeCell ref="J2:J5"/>
    <mergeCell ref="J6:J9"/>
    <mergeCell ref="J10:J13"/>
    <mergeCell ref="J14:J17"/>
    <mergeCell ref="J18:J21"/>
    <mergeCell ref="J22:J25"/>
    <mergeCell ref="H110:H113"/>
    <mergeCell ref="I110:I113"/>
    <mergeCell ref="H50:H53"/>
    <mergeCell ref="I50:I53"/>
    <mergeCell ref="H54:H57"/>
    <mergeCell ref="I54:I57"/>
    <mergeCell ref="H58:H61"/>
    <mergeCell ref="I58:I61"/>
    <mergeCell ref="H38:H41"/>
    <mergeCell ref="I38:I41"/>
    <mergeCell ref="H42:H45"/>
    <mergeCell ref="I42:I45"/>
    <mergeCell ref="H46:H49"/>
    <mergeCell ref="I46:I49"/>
    <mergeCell ref="H26:H29"/>
    <mergeCell ref="I26:I29"/>
    <mergeCell ref="H74:H77"/>
    <mergeCell ref="I74:I77"/>
    <mergeCell ref="H78:H81"/>
    <mergeCell ref="I78:I81"/>
    <mergeCell ref="H82:H85"/>
    <mergeCell ref="I82:I85"/>
    <mergeCell ref="H62:H65"/>
    <mergeCell ref="I62:I65"/>
    <mergeCell ref="H66:H69"/>
    <mergeCell ref="I66:I69"/>
    <mergeCell ref="H70:H73"/>
    <mergeCell ref="I70:I73"/>
    <mergeCell ref="H118:H121"/>
    <mergeCell ref="I118:I121"/>
    <mergeCell ref="H98:H101"/>
    <mergeCell ref="I98:I101"/>
    <mergeCell ref="H102:H105"/>
    <mergeCell ref="I102:I105"/>
    <mergeCell ref="H106:H109"/>
    <mergeCell ref="I106:I109"/>
    <mergeCell ref="H86:H89"/>
    <mergeCell ref="I86:I89"/>
    <mergeCell ref="H90:H93"/>
    <mergeCell ref="I90:I93"/>
    <mergeCell ref="H94:H97"/>
    <mergeCell ref="I94:I97"/>
    <mergeCell ref="H114:H117"/>
    <mergeCell ref="I114:I117"/>
    <mergeCell ref="H30:H33"/>
    <mergeCell ref="I30:I33"/>
    <mergeCell ref="H34:H37"/>
    <mergeCell ref="I34:I37"/>
    <mergeCell ref="H14:H17"/>
    <mergeCell ref="I14:I17"/>
    <mergeCell ref="H18:H21"/>
    <mergeCell ref="I18:I21"/>
    <mergeCell ref="H22:H25"/>
    <mergeCell ref="I22:I25"/>
    <mergeCell ref="H2:H5"/>
    <mergeCell ref="I2:I5"/>
    <mergeCell ref="H6:H9"/>
    <mergeCell ref="I6:I9"/>
    <mergeCell ref="H10:H13"/>
    <mergeCell ref="I10:I13"/>
    <mergeCell ref="D98:D101"/>
    <mergeCell ref="D102:D105"/>
    <mergeCell ref="D106:D109"/>
    <mergeCell ref="D50:D53"/>
    <mergeCell ref="D54:D57"/>
    <mergeCell ref="D58:D61"/>
    <mergeCell ref="D62:D65"/>
    <mergeCell ref="D66:D69"/>
    <mergeCell ref="D70:D73"/>
    <mergeCell ref="D26:D29"/>
    <mergeCell ref="D30:D33"/>
    <mergeCell ref="D34:D37"/>
    <mergeCell ref="D38:D41"/>
    <mergeCell ref="D42:D45"/>
    <mergeCell ref="D46:D49"/>
    <mergeCell ref="D2:D5"/>
    <mergeCell ref="D6:D9"/>
    <mergeCell ref="D10:D13"/>
    <mergeCell ref="D14:D17"/>
    <mergeCell ref="D18:D21"/>
    <mergeCell ref="D22:D25"/>
    <mergeCell ref="D110:D113"/>
    <mergeCell ref="D114:D117"/>
    <mergeCell ref="D118:D121"/>
    <mergeCell ref="D74:D77"/>
    <mergeCell ref="D78:D81"/>
    <mergeCell ref="D82:D85"/>
    <mergeCell ref="D86:D89"/>
    <mergeCell ref="D90:D93"/>
    <mergeCell ref="D94:D97"/>
  </mergeCells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1"/>
  <sheetViews>
    <sheetView workbookViewId="0">
      <selection activeCell="F11" sqref="F11"/>
    </sheetView>
  </sheetViews>
  <sheetFormatPr baseColWidth="10" defaultRowHeight="15" x14ac:dyDescent="0.25"/>
  <cols>
    <col min="1" max="1" width="10.5703125" customWidth="1"/>
    <col min="2" max="2" width="14.42578125" customWidth="1"/>
    <col min="4" max="4" width="19" style="16" customWidth="1"/>
    <col min="5" max="6" width="17.7109375" customWidth="1"/>
    <col min="7" max="7" width="12.7109375" customWidth="1"/>
    <col min="8" max="8" width="13.7109375" style="2" customWidth="1"/>
    <col min="9" max="9" width="16.42578125" style="2" customWidth="1"/>
  </cols>
  <sheetData>
    <row r="1" spans="1:10" s="37" customFormat="1" x14ac:dyDescent="0.25">
      <c r="A1" s="28" t="s">
        <v>0</v>
      </c>
      <c r="B1" s="28" t="s">
        <v>1</v>
      </c>
      <c r="C1" s="28" t="s">
        <v>2</v>
      </c>
      <c r="D1" s="29" t="s">
        <v>3</v>
      </c>
      <c r="E1" s="14" t="s">
        <v>11</v>
      </c>
      <c r="F1" s="14" t="s">
        <v>12</v>
      </c>
      <c r="G1" s="35" t="s">
        <v>13</v>
      </c>
      <c r="H1" s="15" t="s">
        <v>8</v>
      </c>
      <c r="I1" s="36" t="s">
        <v>10</v>
      </c>
    </row>
    <row r="2" spans="1:10" x14ac:dyDescent="0.25">
      <c r="A2" s="22">
        <f>GENERAL!A2</f>
        <v>11</v>
      </c>
      <c r="B2" s="22" t="str">
        <f>GENERAL!B2</f>
        <v>MORVAN</v>
      </c>
      <c r="C2" s="22" t="str">
        <f>GENERAL!C2</f>
        <v>Lilian</v>
      </c>
      <c r="D2" s="108" t="str">
        <f>GENERAL!D2</f>
        <v>ACHEULEEN</v>
      </c>
      <c r="E2" s="72">
        <v>4.3750000000000004E-2</v>
      </c>
      <c r="F2" s="73">
        <v>4.7916666666666663E-2</v>
      </c>
      <c r="G2" s="128">
        <f t="shared" ref="G2" si="0">IF(A2=0,"",SUM(E2:F5))</f>
        <v>0.45000000000000007</v>
      </c>
      <c r="H2" s="127">
        <f>IF(E2="","",RANK(G2,$G$2:$G$121,1))</f>
        <v>2</v>
      </c>
      <c r="I2" s="86">
        <f>IF(H2=1,0.4,IF(H2=2,1.7,IF(H2=3,2.9,H2)))</f>
        <v>1.7</v>
      </c>
    </row>
    <row r="3" spans="1:10" x14ac:dyDescent="0.25">
      <c r="A3" s="22">
        <f>GENERAL!A3</f>
        <v>12</v>
      </c>
      <c r="B3" s="22" t="str">
        <f>GENERAL!B3</f>
        <v>PASSEPONT</v>
      </c>
      <c r="C3" s="22" t="str">
        <f>GENERAL!C3</f>
        <v>Anthony</v>
      </c>
      <c r="D3" s="108"/>
      <c r="E3" s="73">
        <v>5.6944444444444443E-2</v>
      </c>
      <c r="F3" s="73">
        <v>6.458333333333334E-2</v>
      </c>
      <c r="G3" s="112"/>
      <c r="H3" s="127"/>
      <c r="I3" s="86"/>
    </row>
    <row r="4" spans="1:10" x14ac:dyDescent="0.25">
      <c r="A4" s="22">
        <f>GENERAL!A4</f>
        <v>13</v>
      </c>
      <c r="B4" s="22" t="str">
        <f>GENERAL!B4</f>
        <v>CAVILLIER</v>
      </c>
      <c r="C4" s="22" t="str">
        <f>GENERAL!C4</f>
        <v>Geoffrey</v>
      </c>
      <c r="D4" s="108"/>
      <c r="E4" s="73">
        <v>6.3888888888888884E-2</v>
      </c>
      <c r="F4" s="73">
        <v>5.4166666666666669E-2</v>
      </c>
      <c r="G4" s="112"/>
      <c r="H4" s="127"/>
      <c r="I4" s="86"/>
    </row>
    <row r="5" spans="1:10" x14ac:dyDescent="0.25">
      <c r="A5" s="22">
        <f>GENERAL!A5</f>
        <v>14</v>
      </c>
      <c r="B5" s="22" t="str">
        <f>GENERAL!B5</f>
        <v>VILMONT</v>
      </c>
      <c r="C5" s="22" t="str">
        <f>GENERAL!C5</f>
        <v>Yohann</v>
      </c>
      <c r="D5" s="108"/>
      <c r="E5" s="73">
        <v>5.7638888888888885E-2</v>
      </c>
      <c r="F5" s="73">
        <v>6.1111111111111116E-2</v>
      </c>
      <c r="G5" s="112"/>
      <c r="H5" s="127"/>
      <c r="I5" s="86"/>
    </row>
    <row r="6" spans="1:10" ht="15" customHeight="1" x14ac:dyDescent="0.25">
      <c r="A6" s="22">
        <f>GENERAL!A6</f>
        <v>21</v>
      </c>
      <c r="B6" s="22" t="str">
        <f>GENERAL!B6</f>
        <v>COTTE</v>
      </c>
      <c r="C6" s="22" t="str">
        <f>GENERAL!C6</f>
        <v>Pierre</v>
      </c>
      <c r="D6" s="108" t="str">
        <f>GENERAL!D6</f>
        <v>SAINT RIQUIER</v>
      </c>
      <c r="E6" s="72">
        <v>6.6666666666666666E-2</v>
      </c>
      <c r="F6" s="73">
        <v>5.6250000000000001E-2</v>
      </c>
      <c r="G6" s="128">
        <f t="shared" ref="G6" si="1">IF(A6=0,"",SUM(E6:F9))</f>
        <v>0.51388888888888895</v>
      </c>
      <c r="H6" s="127">
        <f t="shared" ref="H6" si="2">IF(E6="","",RANK(G6,$G$2:$G$121,1))</f>
        <v>3</v>
      </c>
      <c r="I6" s="86">
        <f t="shared" ref="I6" si="3">IF(H6=1,0.4,IF(H6=2,1.7,IF(H6=3,2.9,H6)))</f>
        <v>2.9</v>
      </c>
      <c r="J6" s="105" t="s">
        <v>36</v>
      </c>
    </row>
    <row r="7" spans="1:10" ht="15" customHeight="1" x14ac:dyDescent="0.25">
      <c r="A7" s="22">
        <f>GENERAL!A7</f>
        <v>22</v>
      </c>
      <c r="B7" s="22" t="str">
        <f>GENERAL!B7</f>
        <v>FAILLE</v>
      </c>
      <c r="C7" s="22" t="str">
        <f>GENERAL!C7</f>
        <v>Nicolas</v>
      </c>
      <c r="D7" s="108"/>
      <c r="E7" s="73">
        <v>5.9722222222222225E-2</v>
      </c>
      <c r="F7" s="73">
        <v>5.9027777777777783E-2</v>
      </c>
      <c r="G7" s="112"/>
      <c r="H7" s="127"/>
      <c r="I7" s="86"/>
      <c r="J7" s="105"/>
    </row>
    <row r="8" spans="1:10" ht="15" customHeight="1" x14ac:dyDescent="0.25">
      <c r="A8" s="22">
        <f>GENERAL!A8</f>
        <v>23</v>
      </c>
      <c r="B8" s="22" t="str">
        <f>GENERAL!B8</f>
        <v>ILSKI</v>
      </c>
      <c r="C8" s="22" t="str">
        <f>GENERAL!C8</f>
        <v>Thomas</v>
      </c>
      <c r="D8" s="108"/>
      <c r="E8" s="73">
        <v>5.9027777777777783E-2</v>
      </c>
      <c r="F8" s="73">
        <v>5.7638888888888885E-2</v>
      </c>
      <c r="G8" s="112"/>
      <c r="H8" s="127"/>
      <c r="I8" s="86"/>
      <c r="J8" s="105"/>
    </row>
    <row r="9" spans="1:10" ht="15" customHeight="1" x14ac:dyDescent="0.25">
      <c r="A9" s="22">
        <f>GENERAL!A9</f>
        <v>24</v>
      </c>
      <c r="B9" s="22" t="str">
        <f>GENERAL!B9</f>
        <v>PETIT</v>
      </c>
      <c r="C9" s="22" t="str">
        <f>GENERAL!C9</f>
        <v>Bastien</v>
      </c>
      <c r="D9" s="108"/>
      <c r="E9" s="73">
        <v>8.3333333333333329E-2</v>
      </c>
      <c r="F9" s="73">
        <v>7.2222222222222229E-2</v>
      </c>
      <c r="G9" s="112"/>
      <c r="H9" s="127"/>
      <c r="I9" s="86"/>
      <c r="J9" s="105"/>
    </row>
    <row r="10" spans="1:10" x14ac:dyDescent="0.25">
      <c r="A10" s="22">
        <f>GENERAL!A10</f>
        <v>0</v>
      </c>
      <c r="B10" s="22">
        <f>GENERAL!B10</f>
        <v>0</v>
      </c>
      <c r="C10" s="22">
        <f>GENERAL!C10</f>
        <v>0</v>
      </c>
      <c r="D10" s="108" t="str">
        <f>GENERAL!D10</f>
        <v>SAINT RIQUIER 2</v>
      </c>
      <c r="E10" s="76"/>
      <c r="F10" s="76"/>
      <c r="G10" s="128" t="str">
        <f t="shared" ref="G10" si="4">IF(A10=0,"",SUM(E10:F13))</f>
        <v/>
      </c>
      <c r="H10" s="127" t="str">
        <f t="shared" ref="H10" si="5">IF(E10="","",RANK(G10,$G$2:$G$121,1))</f>
        <v/>
      </c>
      <c r="I10" s="86" t="str">
        <f t="shared" ref="I10" si="6">IF(H10=1,0.4,IF(H10=2,1.7,IF(H10=3,2.9,H10)))</f>
        <v/>
      </c>
      <c r="J10" s="106" t="s">
        <v>35</v>
      </c>
    </row>
    <row r="11" spans="1:10" x14ac:dyDescent="0.25">
      <c r="A11" s="22">
        <f>GENERAL!A11</f>
        <v>0</v>
      </c>
      <c r="B11" s="22">
        <f>GENERAL!B11</f>
        <v>0</v>
      </c>
      <c r="C11" s="22">
        <f>GENERAL!C11</f>
        <v>0</v>
      </c>
      <c r="D11" s="108"/>
      <c r="E11" s="76"/>
      <c r="F11" s="76"/>
      <c r="G11" s="112"/>
      <c r="H11" s="127"/>
      <c r="I11" s="86"/>
      <c r="J11" s="106"/>
    </row>
    <row r="12" spans="1:10" x14ac:dyDescent="0.25">
      <c r="A12" s="22">
        <f>GENERAL!A12</f>
        <v>134</v>
      </c>
      <c r="B12" s="22" t="str">
        <f>GENERAL!B12</f>
        <v>FEVRIER</v>
      </c>
      <c r="C12" s="22" t="str">
        <f>GENERAL!C12</f>
        <v>Alcide</v>
      </c>
      <c r="D12" s="108"/>
      <c r="E12" s="76">
        <v>8.1250000000000003E-2</v>
      </c>
      <c r="F12" s="76">
        <v>9.375E-2</v>
      </c>
      <c r="G12" s="112"/>
      <c r="H12" s="127"/>
      <c r="I12" s="86"/>
      <c r="J12" s="106"/>
    </row>
    <row r="13" spans="1:10" x14ac:dyDescent="0.25">
      <c r="A13" s="22">
        <f>GENERAL!A13</f>
        <v>0</v>
      </c>
      <c r="B13" s="22">
        <f>GENERAL!B13</f>
        <v>0</v>
      </c>
      <c r="C13" s="22">
        <f>GENERAL!C13</f>
        <v>0</v>
      </c>
      <c r="D13" s="108"/>
      <c r="E13" s="76"/>
      <c r="F13" s="76"/>
      <c r="G13" s="112"/>
      <c r="H13" s="127"/>
      <c r="I13" s="86"/>
      <c r="J13" s="106"/>
    </row>
    <row r="14" spans="1:10" x14ac:dyDescent="0.25">
      <c r="A14" s="22">
        <f>GENERAL!A14</f>
        <v>32</v>
      </c>
      <c r="B14" s="22" t="str">
        <f>GENERAL!B14</f>
        <v>GRARE</v>
      </c>
      <c r="C14" s="22" t="str">
        <f>GENERAL!C14</f>
        <v>BAPTISTE</v>
      </c>
      <c r="D14" s="108" t="str">
        <f>GENERAL!D14</f>
        <v>BDP</v>
      </c>
      <c r="E14" s="78">
        <v>8.6805555555555566E-2</v>
      </c>
      <c r="F14" s="17">
        <v>7.0833333333333331E-2</v>
      </c>
      <c r="G14" s="128">
        <f t="shared" ref="G14:G74" si="7">IF(A14=0,"",SUM(E14:F17))</f>
        <v>0.5708333333333333</v>
      </c>
      <c r="H14" s="127">
        <f t="shared" ref="H14" si="8">IF(E14="","",RANK(G14,$G$2:$G$121,1))</f>
        <v>4</v>
      </c>
      <c r="I14" s="86">
        <f t="shared" ref="I14" si="9">IF(H14=1,0.4,IF(H14=2,1.7,IF(H14=3,2.9,H14)))</f>
        <v>4</v>
      </c>
    </row>
    <row r="15" spans="1:10" x14ac:dyDescent="0.25">
      <c r="A15" s="22">
        <f>GENERAL!A15</f>
        <v>33</v>
      </c>
      <c r="B15" s="22" t="str">
        <f>GENERAL!B15</f>
        <v>JACQUES</v>
      </c>
      <c r="C15" s="22" t="str">
        <f>GENERAL!C15</f>
        <v>LUCAS</v>
      </c>
      <c r="D15" s="108"/>
      <c r="E15" s="78">
        <v>8.3333333333333329E-2</v>
      </c>
      <c r="F15" s="17">
        <v>5.0694444444444452E-2</v>
      </c>
      <c r="G15" s="112"/>
      <c r="H15" s="127"/>
      <c r="I15" s="86"/>
    </row>
    <row r="16" spans="1:10" x14ac:dyDescent="0.25">
      <c r="A16" s="22">
        <f>GENERAL!A16</f>
        <v>34</v>
      </c>
      <c r="B16" s="22" t="str">
        <f>GENERAL!B16</f>
        <v>MOYAUX</v>
      </c>
      <c r="C16" s="22" t="str">
        <f>GENERAL!C16</f>
        <v>TEO</v>
      </c>
      <c r="D16" s="108"/>
      <c r="E16" s="78">
        <v>6.458333333333334E-2</v>
      </c>
      <c r="F16" s="17">
        <v>7.1527777777777787E-2</v>
      </c>
      <c r="G16" s="112"/>
      <c r="H16" s="127"/>
      <c r="I16" s="86"/>
    </row>
    <row r="17" spans="1:9" x14ac:dyDescent="0.25">
      <c r="A17" s="22">
        <f>GENERAL!A17</f>
        <v>31</v>
      </c>
      <c r="B17" s="22" t="str">
        <f>GENERAL!B17</f>
        <v>BERTON</v>
      </c>
      <c r="C17" s="22" t="str">
        <f>GENERAL!C17</f>
        <v>JEAN</v>
      </c>
      <c r="D17" s="108"/>
      <c r="E17" s="78">
        <v>7.2222222222222229E-2</v>
      </c>
      <c r="F17" s="17">
        <v>7.0833333333333331E-2</v>
      </c>
      <c r="G17" s="112"/>
      <c r="H17" s="127"/>
      <c r="I17" s="86"/>
    </row>
    <row r="18" spans="1:9" x14ac:dyDescent="0.25">
      <c r="A18" s="22">
        <f>GENERAL!A18</f>
        <v>91</v>
      </c>
      <c r="B18" s="22" t="str">
        <f>GENERAL!B18</f>
        <v>BRANQUARD</v>
      </c>
      <c r="C18" s="22" t="str">
        <f>GENERAL!C18</f>
        <v>Thomas</v>
      </c>
      <c r="D18" s="108" t="str">
        <f>GENERAL!D18</f>
        <v>MONTALEMBERT</v>
      </c>
      <c r="E18" s="78">
        <v>4.5833333333333337E-2</v>
      </c>
      <c r="F18" s="78">
        <v>4.4444444444444446E-2</v>
      </c>
      <c r="G18" s="128">
        <f t="shared" si="7"/>
        <v>0.41250000000000003</v>
      </c>
      <c r="H18" s="127">
        <f t="shared" ref="H18" si="10">IF(E18="","",RANK(G18,$G$2:$G$121,1))</f>
        <v>1</v>
      </c>
      <c r="I18" s="86">
        <f t="shared" ref="I18" si="11">IF(H18=1,0.4,IF(H18=2,1.7,IF(H18=3,2.9,H18)))</f>
        <v>0.4</v>
      </c>
    </row>
    <row r="19" spans="1:9" x14ac:dyDescent="0.25">
      <c r="A19" s="22">
        <f>GENERAL!A19</f>
        <v>92</v>
      </c>
      <c r="B19" s="22" t="str">
        <f>GENERAL!B19</f>
        <v>CANNETTE</v>
      </c>
      <c r="C19" s="22" t="str">
        <f>GENERAL!C19</f>
        <v>Basile</v>
      </c>
      <c r="D19" s="108"/>
      <c r="E19" s="78">
        <v>5.1388888888888894E-2</v>
      </c>
      <c r="F19" s="78">
        <v>5.347222222222222E-2</v>
      </c>
      <c r="G19" s="112"/>
      <c r="H19" s="127"/>
      <c r="I19" s="86"/>
    </row>
    <row r="20" spans="1:9" x14ac:dyDescent="0.25">
      <c r="A20" s="22">
        <f>GENERAL!A20</f>
        <v>93</v>
      </c>
      <c r="B20" s="22" t="str">
        <f>GENERAL!B20</f>
        <v>POULAIN</v>
      </c>
      <c r="C20" s="22" t="str">
        <f>GENERAL!C20</f>
        <v>Clément</v>
      </c>
      <c r="D20" s="108"/>
      <c r="E20" s="78">
        <v>5.0694444444444452E-2</v>
      </c>
      <c r="F20" s="78">
        <v>5.6944444444444443E-2</v>
      </c>
      <c r="G20" s="112"/>
      <c r="H20" s="127"/>
      <c r="I20" s="86"/>
    </row>
    <row r="21" spans="1:9" x14ac:dyDescent="0.25">
      <c r="A21" s="22">
        <f>GENERAL!A21</f>
        <v>94</v>
      </c>
      <c r="B21" s="22" t="str">
        <f>GENERAL!B21</f>
        <v>MANGOT</v>
      </c>
      <c r="C21" s="22" t="str">
        <f>GENERAL!C21</f>
        <v>Amaury</v>
      </c>
      <c r="D21" s="108"/>
      <c r="E21" s="78">
        <v>5.2777777777777778E-2</v>
      </c>
      <c r="F21" s="78">
        <v>5.6944444444444443E-2</v>
      </c>
      <c r="G21" s="112"/>
      <c r="H21" s="127"/>
      <c r="I21" s="86"/>
    </row>
    <row r="22" spans="1:9" x14ac:dyDescent="0.25">
      <c r="A22" s="22">
        <f>GENERAL!A22</f>
        <v>0</v>
      </c>
      <c r="B22" s="22">
        <f>GENERAL!B22</f>
        <v>0</v>
      </c>
      <c r="C22" s="22">
        <f>GENERAL!C22</f>
        <v>0</v>
      </c>
      <c r="D22" s="108">
        <f>GENERAL!D22</f>
        <v>0</v>
      </c>
      <c r="E22" s="1"/>
      <c r="F22" s="1"/>
      <c r="G22" s="128" t="str">
        <f t="shared" si="7"/>
        <v/>
      </c>
      <c r="H22" s="127" t="str">
        <f t="shared" ref="H22" si="12">IF(E22="","",RANK(G22,$G$2:$G$121,1))</f>
        <v/>
      </c>
      <c r="I22" s="86" t="str">
        <f t="shared" ref="I22" si="13">IF(H22=1,0.4,IF(H22=2,1.7,IF(H22=3,2.9,H22)))</f>
        <v/>
      </c>
    </row>
    <row r="23" spans="1:9" x14ac:dyDescent="0.25">
      <c r="A23" s="22">
        <f>GENERAL!A23</f>
        <v>0</v>
      </c>
      <c r="B23" s="22">
        <f>GENERAL!B23</f>
        <v>0</v>
      </c>
      <c r="C23" s="22">
        <f>GENERAL!C23</f>
        <v>0</v>
      </c>
      <c r="D23" s="108"/>
      <c r="E23" s="1"/>
      <c r="F23" s="1"/>
      <c r="G23" s="112"/>
      <c r="H23" s="127"/>
      <c r="I23" s="86"/>
    </row>
    <row r="24" spans="1:9" x14ac:dyDescent="0.25">
      <c r="A24" s="22">
        <f>GENERAL!A24</f>
        <v>0</v>
      </c>
      <c r="B24" s="22">
        <f>GENERAL!B24</f>
        <v>0</v>
      </c>
      <c r="C24" s="22">
        <f>GENERAL!C24</f>
        <v>0</v>
      </c>
      <c r="D24" s="108"/>
      <c r="E24" s="1"/>
      <c r="F24" s="1"/>
      <c r="G24" s="112"/>
      <c r="H24" s="127"/>
      <c r="I24" s="86"/>
    </row>
    <row r="25" spans="1:9" x14ac:dyDescent="0.25">
      <c r="A25" s="22">
        <f>GENERAL!A25</f>
        <v>0</v>
      </c>
      <c r="B25" s="22">
        <f>GENERAL!B25</f>
        <v>0</v>
      </c>
      <c r="C25" s="22">
        <f>GENERAL!C25</f>
        <v>0</v>
      </c>
      <c r="D25" s="108"/>
      <c r="E25" s="1"/>
      <c r="F25" s="1"/>
      <c r="G25" s="112"/>
      <c r="H25" s="127"/>
      <c r="I25" s="86"/>
    </row>
    <row r="26" spans="1:9" x14ac:dyDescent="0.25">
      <c r="A26" s="22">
        <f>GENERAL!A26</f>
        <v>0</v>
      </c>
      <c r="B26" s="22">
        <f>GENERAL!B26</f>
        <v>0</v>
      </c>
      <c r="C26" s="22">
        <f>GENERAL!C26</f>
        <v>0</v>
      </c>
      <c r="D26" s="108">
        <f>GENERAL!D26</f>
        <v>0</v>
      </c>
      <c r="E26" s="1"/>
      <c r="F26" s="1"/>
      <c r="G26" s="128" t="str">
        <f t="shared" si="7"/>
        <v/>
      </c>
      <c r="H26" s="127" t="str">
        <f t="shared" ref="H26" si="14">IF(E26="","",RANK(G26,$G$2:$G$121,1))</f>
        <v/>
      </c>
      <c r="I26" s="86" t="str">
        <f t="shared" ref="I26" si="15">IF(H26=1,0.4,IF(H26=2,1.7,IF(H26=3,2.9,H26)))</f>
        <v/>
      </c>
    </row>
    <row r="27" spans="1:9" x14ac:dyDescent="0.25">
      <c r="A27" s="22">
        <f>GENERAL!A27</f>
        <v>0</v>
      </c>
      <c r="B27" s="22">
        <f>GENERAL!B27</f>
        <v>0</v>
      </c>
      <c r="C27" s="22">
        <f>GENERAL!C27</f>
        <v>0</v>
      </c>
      <c r="D27" s="108"/>
      <c r="E27" s="1"/>
      <c r="F27" s="1"/>
      <c r="G27" s="112"/>
      <c r="H27" s="127"/>
      <c r="I27" s="86"/>
    </row>
    <row r="28" spans="1:9" x14ac:dyDescent="0.25">
      <c r="A28" s="22">
        <f>GENERAL!A28</f>
        <v>0</v>
      </c>
      <c r="B28" s="22">
        <f>GENERAL!B28</f>
        <v>0</v>
      </c>
      <c r="C28" s="22">
        <f>GENERAL!C28</f>
        <v>0</v>
      </c>
      <c r="D28" s="108"/>
      <c r="E28" s="1"/>
      <c r="F28" s="1"/>
      <c r="G28" s="112"/>
      <c r="H28" s="127"/>
      <c r="I28" s="86"/>
    </row>
    <row r="29" spans="1:9" x14ac:dyDescent="0.25">
      <c r="A29" s="22">
        <f>GENERAL!A29</f>
        <v>0</v>
      </c>
      <c r="B29" s="22">
        <f>GENERAL!B29</f>
        <v>0</v>
      </c>
      <c r="C29" s="22">
        <f>GENERAL!C29</f>
        <v>0</v>
      </c>
      <c r="D29" s="108"/>
      <c r="E29" s="1"/>
      <c r="F29" s="1"/>
      <c r="G29" s="112"/>
      <c r="H29" s="127"/>
      <c r="I29" s="86"/>
    </row>
    <row r="30" spans="1:9" x14ac:dyDescent="0.25">
      <c r="A30" s="22">
        <f>GENERAL!A30</f>
        <v>0</v>
      </c>
      <c r="B30" s="22">
        <f>GENERAL!B30</f>
        <v>0</v>
      </c>
      <c r="C30" s="22">
        <f>GENERAL!C30</f>
        <v>0</v>
      </c>
      <c r="D30" s="108">
        <f>GENERAL!D30</f>
        <v>0</v>
      </c>
      <c r="E30" s="1"/>
      <c r="F30" s="1"/>
      <c r="G30" s="128" t="str">
        <f t="shared" si="7"/>
        <v/>
      </c>
      <c r="H30" s="127" t="str">
        <f t="shared" ref="H30" si="16">IF(E30="","",RANK(G30,$G$2:$G$121,1))</f>
        <v/>
      </c>
      <c r="I30" s="86" t="str">
        <f t="shared" ref="I30" si="17">IF(H30=1,0.4,IF(H30=2,1.7,IF(H30=3,2.9,H30)))</f>
        <v/>
      </c>
    </row>
    <row r="31" spans="1:9" x14ac:dyDescent="0.25">
      <c r="A31" s="22">
        <f>GENERAL!A31</f>
        <v>0</v>
      </c>
      <c r="B31" s="22">
        <f>GENERAL!B31</f>
        <v>0</v>
      </c>
      <c r="C31" s="22">
        <f>GENERAL!C31</f>
        <v>0</v>
      </c>
      <c r="D31" s="108"/>
      <c r="E31" s="1"/>
      <c r="F31" s="1"/>
      <c r="G31" s="112"/>
      <c r="H31" s="127"/>
      <c r="I31" s="86"/>
    </row>
    <row r="32" spans="1:9" x14ac:dyDescent="0.25">
      <c r="A32" s="22">
        <f>GENERAL!A32</f>
        <v>0</v>
      </c>
      <c r="B32" s="22">
        <f>GENERAL!B32</f>
        <v>0</v>
      </c>
      <c r="C32" s="22">
        <f>GENERAL!C32</f>
        <v>0</v>
      </c>
      <c r="D32" s="108"/>
      <c r="E32" s="1"/>
      <c r="F32" s="1"/>
      <c r="G32" s="112"/>
      <c r="H32" s="127"/>
      <c r="I32" s="86"/>
    </row>
    <row r="33" spans="1:9" x14ac:dyDescent="0.25">
      <c r="A33" s="22">
        <f>GENERAL!A33</f>
        <v>0</v>
      </c>
      <c r="B33" s="22">
        <f>GENERAL!B33</f>
        <v>0</v>
      </c>
      <c r="C33" s="22">
        <f>GENERAL!C33</f>
        <v>0</v>
      </c>
      <c r="D33" s="108"/>
      <c r="E33" s="1"/>
      <c r="F33" s="1"/>
      <c r="G33" s="112"/>
      <c r="H33" s="127"/>
      <c r="I33" s="86"/>
    </row>
    <row r="34" spans="1:9" x14ac:dyDescent="0.25">
      <c r="A34" s="22">
        <f>GENERAL!A34</f>
        <v>0</v>
      </c>
      <c r="B34" s="22">
        <f>GENERAL!B34</f>
        <v>0</v>
      </c>
      <c r="C34" s="22">
        <f>GENERAL!C34</f>
        <v>0</v>
      </c>
      <c r="D34" s="108">
        <f>GENERAL!D34</f>
        <v>0</v>
      </c>
      <c r="E34" s="1"/>
      <c r="F34" s="1"/>
      <c r="G34" s="128" t="str">
        <f t="shared" si="7"/>
        <v/>
      </c>
      <c r="H34" s="127" t="str">
        <f t="shared" ref="H34" si="18">IF(E34="","",RANK(G34,$G$2:$G$121,1))</f>
        <v/>
      </c>
      <c r="I34" s="86" t="str">
        <f t="shared" ref="I34" si="19">IF(H34=1,0.4,IF(H34=2,1.7,IF(H34=3,2.9,H34)))</f>
        <v/>
      </c>
    </row>
    <row r="35" spans="1:9" x14ac:dyDescent="0.25">
      <c r="A35" s="22">
        <f>GENERAL!A35</f>
        <v>0</v>
      </c>
      <c r="B35" s="22">
        <f>GENERAL!B35</f>
        <v>0</v>
      </c>
      <c r="C35" s="22">
        <f>GENERAL!C35</f>
        <v>0</v>
      </c>
      <c r="D35" s="108"/>
      <c r="E35" s="1"/>
      <c r="F35" s="1"/>
      <c r="G35" s="112"/>
      <c r="H35" s="127"/>
      <c r="I35" s="86"/>
    </row>
    <row r="36" spans="1:9" x14ac:dyDescent="0.25">
      <c r="A36" s="22">
        <f>GENERAL!A36</f>
        <v>0</v>
      </c>
      <c r="B36" s="22">
        <f>GENERAL!B36</f>
        <v>0</v>
      </c>
      <c r="C36" s="22">
        <f>GENERAL!C36</f>
        <v>0</v>
      </c>
      <c r="D36" s="108"/>
      <c r="E36" s="1"/>
      <c r="F36" s="1"/>
      <c r="G36" s="112"/>
      <c r="H36" s="127"/>
      <c r="I36" s="86"/>
    </row>
    <row r="37" spans="1:9" x14ac:dyDescent="0.25">
      <c r="A37" s="22">
        <f>GENERAL!A37</f>
        <v>0</v>
      </c>
      <c r="B37" s="22">
        <f>GENERAL!B37</f>
        <v>0</v>
      </c>
      <c r="C37" s="22">
        <f>GENERAL!C37</f>
        <v>0</v>
      </c>
      <c r="D37" s="108"/>
      <c r="E37" s="1"/>
      <c r="F37" s="1"/>
      <c r="G37" s="112"/>
      <c r="H37" s="127"/>
      <c r="I37" s="86"/>
    </row>
    <row r="38" spans="1:9" x14ac:dyDescent="0.25">
      <c r="A38" s="22">
        <f>GENERAL!A38</f>
        <v>0</v>
      </c>
      <c r="B38" s="22">
        <f>GENERAL!B38</f>
        <v>0</v>
      </c>
      <c r="C38" s="22">
        <f>GENERAL!C38</f>
        <v>0</v>
      </c>
      <c r="D38" s="108">
        <f>GENERAL!D38</f>
        <v>0</v>
      </c>
      <c r="E38" s="1"/>
      <c r="F38" s="1"/>
      <c r="G38" s="128" t="str">
        <f t="shared" si="7"/>
        <v/>
      </c>
      <c r="H38" s="127" t="str">
        <f t="shared" ref="H38" si="20">IF(E38="","",RANK(G38,$G$2:$G$121,1))</f>
        <v/>
      </c>
      <c r="I38" s="86" t="str">
        <f t="shared" ref="I38" si="21">IF(H38=1,0.4,IF(H38=2,1.7,IF(H38=3,2.9,H38)))</f>
        <v/>
      </c>
    </row>
    <row r="39" spans="1:9" x14ac:dyDescent="0.25">
      <c r="A39" s="22">
        <f>GENERAL!A39</f>
        <v>0</v>
      </c>
      <c r="B39" s="22">
        <f>GENERAL!B39</f>
        <v>0</v>
      </c>
      <c r="C39" s="22">
        <f>GENERAL!C39</f>
        <v>0</v>
      </c>
      <c r="D39" s="108"/>
      <c r="E39" s="1"/>
      <c r="F39" s="1"/>
      <c r="G39" s="112"/>
      <c r="H39" s="127"/>
      <c r="I39" s="86"/>
    </row>
    <row r="40" spans="1:9" x14ac:dyDescent="0.25">
      <c r="A40" s="22">
        <f>GENERAL!A40</f>
        <v>0</v>
      </c>
      <c r="B40" s="22">
        <f>GENERAL!B40</f>
        <v>0</v>
      </c>
      <c r="C40" s="22">
        <f>GENERAL!C40</f>
        <v>0</v>
      </c>
      <c r="D40" s="108"/>
      <c r="E40" s="1"/>
      <c r="F40" s="1"/>
      <c r="G40" s="112"/>
      <c r="H40" s="127"/>
      <c r="I40" s="86"/>
    </row>
    <row r="41" spans="1:9" x14ac:dyDescent="0.25">
      <c r="A41" s="22">
        <f>GENERAL!A41</f>
        <v>0</v>
      </c>
      <c r="B41" s="22">
        <f>GENERAL!B41</f>
        <v>0</v>
      </c>
      <c r="C41" s="22">
        <f>GENERAL!C41</f>
        <v>0</v>
      </c>
      <c r="D41" s="108"/>
      <c r="E41" s="1"/>
      <c r="F41" s="1"/>
      <c r="G41" s="112"/>
      <c r="H41" s="127"/>
      <c r="I41" s="86"/>
    </row>
    <row r="42" spans="1:9" x14ac:dyDescent="0.25">
      <c r="A42" s="22">
        <f>GENERAL!A42</f>
        <v>0</v>
      </c>
      <c r="B42" s="22">
        <f>GENERAL!B42</f>
        <v>0</v>
      </c>
      <c r="C42" s="22">
        <f>GENERAL!C42</f>
        <v>0</v>
      </c>
      <c r="D42" s="108">
        <f>GENERAL!D42</f>
        <v>0</v>
      </c>
      <c r="E42" s="1"/>
      <c r="F42" s="1"/>
      <c r="G42" s="128" t="str">
        <f t="shared" si="7"/>
        <v/>
      </c>
      <c r="H42" s="127" t="str">
        <f t="shared" ref="H42" si="22">IF(E42="","",RANK(G42,$G$2:$G$121,1))</f>
        <v/>
      </c>
      <c r="I42" s="86" t="str">
        <f t="shared" ref="I42" si="23">IF(H42=1,0.4,IF(H42=2,1.7,IF(H42=3,2.9,H42)))</f>
        <v/>
      </c>
    </row>
    <row r="43" spans="1:9" x14ac:dyDescent="0.25">
      <c r="A43" s="22">
        <f>GENERAL!A43</f>
        <v>0</v>
      </c>
      <c r="B43" s="22">
        <f>GENERAL!B43</f>
        <v>0</v>
      </c>
      <c r="C43" s="22">
        <f>GENERAL!C43</f>
        <v>0</v>
      </c>
      <c r="D43" s="108"/>
      <c r="E43" s="1"/>
      <c r="F43" s="1"/>
      <c r="G43" s="112"/>
      <c r="H43" s="127"/>
      <c r="I43" s="86"/>
    </row>
    <row r="44" spans="1:9" x14ac:dyDescent="0.25">
      <c r="A44" s="22">
        <f>GENERAL!A44</f>
        <v>0</v>
      </c>
      <c r="B44" s="22">
        <f>GENERAL!B44</f>
        <v>0</v>
      </c>
      <c r="C44" s="22">
        <f>GENERAL!C44</f>
        <v>0</v>
      </c>
      <c r="D44" s="108"/>
      <c r="E44" s="1"/>
      <c r="F44" s="1"/>
      <c r="G44" s="112"/>
      <c r="H44" s="127"/>
      <c r="I44" s="86"/>
    </row>
    <row r="45" spans="1:9" x14ac:dyDescent="0.25">
      <c r="A45" s="22">
        <f>GENERAL!A45</f>
        <v>0</v>
      </c>
      <c r="B45" s="22">
        <f>GENERAL!B45</f>
        <v>0</v>
      </c>
      <c r="C45" s="22">
        <f>GENERAL!C45</f>
        <v>0</v>
      </c>
      <c r="D45" s="108"/>
      <c r="E45" s="1"/>
      <c r="F45" s="1"/>
      <c r="G45" s="112"/>
      <c r="H45" s="127"/>
      <c r="I45" s="86"/>
    </row>
    <row r="46" spans="1:9" x14ac:dyDescent="0.25">
      <c r="A46" s="22">
        <f>GENERAL!A46</f>
        <v>0</v>
      </c>
      <c r="B46" s="22">
        <f>GENERAL!B46</f>
        <v>0</v>
      </c>
      <c r="C46" s="22">
        <f>GENERAL!C46</f>
        <v>0</v>
      </c>
      <c r="D46" s="108">
        <f>GENERAL!D46</f>
        <v>0</v>
      </c>
      <c r="E46" s="1"/>
      <c r="F46" s="1"/>
      <c r="G46" s="128" t="str">
        <f t="shared" si="7"/>
        <v/>
      </c>
      <c r="H46" s="127" t="str">
        <f t="shared" ref="H46" si="24">IF(E46="","",RANK(G46,$G$2:$G$121,1))</f>
        <v/>
      </c>
      <c r="I46" s="86" t="str">
        <f t="shared" ref="I46" si="25">IF(H46=1,0.4,IF(H46=2,1.7,IF(H46=3,2.9,H46)))</f>
        <v/>
      </c>
    </row>
    <row r="47" spans="1:9" x14ac:dyDescent="0.25">
      <c r="A47" s="22">
        <f>GENERAL!A47</f>
        <v>0</v>
      </c>
      <c r="B47" s="22">
        <f>GENERAL!B47</f>
        <v>0</v>
      </c>
      <c r="C47" s="22">
        <f>GENERAL!C47</f>
        <v>0</v>
      </c>
      <c r="D47" s="108"/>
      <c r="E47" s="1"/>
      <c r="F47" s="1"/>
      <c r="G47" s="112"/>
      <c r="H47" s="127"/>
      <c r="I47" s="86"/>
    </row>
    <row r="48" spans="1:9" x14ac:dyDescent="0.25">
      <c r="A48" s="22">
        <f>GENERAL!A48</f>
        <v>0</v>
      </c>
      <c r="B48" s="22">
        <f>GENERAL!B48</f>
        <v>0</v>
      </c>
      <c r="C48" s="22">
        <f>GENERAL!C48</f>
        <v>0</v>
      </c>
      <c r="D48" s="108"/>
      <c r="E48" s="1"/>
      <c r="F48" s="1"/>
      <c r="G48" s="112"/>
      <c r="H48" s="127"/>
      <c r="I48" s="86"/>
    </row>
    <row r="49" spans="1:9" x14ac:dyDescent="0.25">
      <c r="A49" s="22">
        <f>GENERAL!A49</f>
        <v>0</v>
      </c>
      <c r="B49" s="22">
        <f>GENERAL!B49</f>
        <v>0</v>
      </c>
      <c r="C49" s="22">
        <f>GENERAL!C49</f>
        <v>0</v>
      </c>
      <c r="D49" s="108"/>
      <c r="E49" s="1"/>
      <c r="F49" s="1"/>
      <c r="G49" s="112"/>
      <c r="H49" s="127"/>
      <c r="I49" s="86"/>
    </row>
    <row r="50" spans="1:9" x14ac:dyDescent="0.25">
      <c r="A50" s="22">
        <f>GENERAL!A50</f>
        <v>0</v>
      </c>
      <c r="B50" s="22">
        <f>GENERAL!B50</f>
        <v>0</v>
      </c>
      <c r="C50" s="22">
        <f>GENERAL!C50</f>
        <v>0</v>
      </c>
      <c r="D50" s="108">
        <f>GENERAL!D50</f>
        <v>0</v>
      </c>
      <c r="E50" s="1"/>
      <c r="F50" s="1"/>
      <c r="G50" s="128" t="str">
        <f t="shared" si="7"/>
        <v/>
      </c>
      <c r="H50" s="127" t="str">
        <f t="shared" ref="H50" si="26">IF(E50="","",RANK(G50,$G$2:$G$121,1))</f>
        <v/>
      </c>
      <c r="I50" s="86" t="str">
        <f t="shared" ref="I50" si="27">IF(H50=1,0.4,IF(H50=2,1.7,IF(H50=3,2.9,H50)))</f>
        <v/>
      </c>
    </row>
    <row r="51" spans="1:9" x14ac:dyDescent="0.25">
      <c r="A51" s="22">
        <f>GENERAL!A51</f>
        <v>0</v>
      </c>
      <c r="B51" s="22">
        <f>GENERAL!B51</f>
        <v>0</v>
      </c>
      <c r="C51" s="22">
        <f>GENERAL!C51</f>
        <v>0</v>
      </c>
      <c r="D51" s="108"/>
      <c r="E51" s="1"/>
      <c r="F51" s="1"/>
      <c r="G51" s="112"/>
      <c r="H51" s="127"/>
      <c r="I51" s="86"/>
    </row>
    <row r="52" spans="1:9" x14ac:dyDescent="0.25">
      <c r="A52" s="22">
        <f>GENERAL!A52</f>
        <v>0</v>
      </c>
      <c r="B52" s="22">
        <f>GENERAL!B52</f>
        <v>0</v>
      </c>
      <c r="C52" s="22">
        <f>GENERAL!C52</f>
        <v>0</v>
      </c>
      <c r="D52" s="108"/>
      <c r="E52" s="1"/>
      <c r="F52" s="1"/>
      <c r="G52" s="112"/>
      <c r="H52" s="127"/>
      <c r="I52" s="86"/>
    </row>
    <row r="53" spans="1:9" x14ac:dyDescent="0.25">
      <c r="A53" s="22">
        <f>GENERAL!A53</f>
        <v>0</v>
      </c>
      <c r="B53" s="22">
        <f>GENERAL!B53</f>
        <v>0</v>
      </c>
      <c r="C53" s="22">
        <f>GENERAL!C53</f>
        <v>0</v>
      </c>
      <c r="D53" s="108"/>
      <c r="E53" s="1"/>
      <c r="F53" s="1"/>
      <c r="G53" s="112"/>
      <c r="H53" s="127"/>
      <c r="I53" s="86"/>
    </row>
    <row r="54" spans="1:9" x14ac:dyDescent="0.25">
      <c r="A54" s="22">
        <f>GENERAL!A54</f>
        <v>0</v>
      </c>
      <c r="B54" s="22">
        <f>GENERAL!B54</f>
        <v>0</v>
      </c>
      <c r="C54" s="22">
        <f>GENERAL!C54</f>
        <v>0</v>
      </c>
      <c r="D54" s="108">
        <f>GENERAL!D54</f>
        <v>0</v>
      </c>
      <c r="E54" s="1"/>
      <c r="F54" s="1"/>
      <c r="G54" s="128" t="str">
        <f t="shared" si="7"/>
        <v/>
      </c>
      <c r="H54" s="127" t="str">
        <f t="shared" ref="H54" si="28">IF(E54="","",RANK(G54,$G$2:$G$121,1))</f>
        <v/>
      </c>
      <c r="I54" s="86" t="str">
        <f t="shared" ref="I54" si="29">IF(H54=1,0.4,IF(H54=2,1.7,IF(H54=3,2.9,H54)))</f>
        <v/>
      </c>
    </row>
    <row r="55" spans="1:9" x14ac:dyDescent="0.25">
      <c r="A55" s="22">
        <f>GENERAL!A55</f>
        <v>0</v>
      </c>
      <c r="B55" s="22">
        <f>GENERAL!B55</f>
        <v>0</v>
      </c>
      <c r="C55" s="22">
        <f>GENERAL!C55</f>
        <v>0</v>
      </c>
      <c r="D55" s="108"/>
      <c r="E55" s="1"/>
      <c r="F55" s="1"/>
      <c r="G55" s="112"/>
      <c r="H55" s="127"/>
      <c r="I55" s="86"/>
    </row>
    <row r="56" spans="1:9" x14ac:dyDescent="0.25">
      <c r="A56" s="22">
        <f>GENERAL!A56</f>
        <v>0</v>
      </c>
      <c r="B56" s="22">
        <f>GENERAL!B56</f>
        <v>0</v>
      </c>
      <c r="C56" s="22">
        <f>GENERAL!C56</f>
        <v>0</v>
      </c>
      <c r="D56" s="108"/>
      <c r="E56" s="1"/>
      <c r="F56" s="1"/>
      <c r="G56" s="112"/>
      <c r="H56" s="127"/>
      <c r="I56" s="86"/>
    </row>
    <row r="57" spans="1:9" x14ac:dyDescent="0.25">
      <c r="A57" s="22">
        <f>GENERAL!A57</f>
        <v>0</v>
      </c>
      <c r="B57" s="22">
        <f>GENERAL!B57</f>
        <v>0</v>
      </c>
      <c r="C57" s="22">
        <f>GENERAL!C57</f>
        <v>0</v>
      </c>
      <c r="D57" s="108"/>
      <c r="E57" s="1"/>
      <c r="F57" s="1"/>
      <c r="G57" s="112"/>
      <c r="H57" s="127"/>
      <c r="I57" s="86"/>
    </row>
    <row r="58" spans="1:9" x14ac:dyDescent="0.25">
      <c r="A58" s="22">
        <f>GENERAL!A58</f>
        <v>0</v>
      </c>
      <c r="B58" s="22">
        <f>GENERAL!B58</f>
        <v>0</v>
      </c>
      <c r="C58" s="22">
        <f>GENERAL!C58</f>
        <v>0</v>
      </c>
      <c r="D58" s="108">
        <f>GENERAL!D58</f>
        <v>0</v>
      </c>
      <c r="E58" s="1"/>
      <c r="F58" s="1"/>
      <c r="G58" s="128" t="str">
        <f t="shared" si="7"/>
        <v/>
      </c>
      <c r="H58" s="127" t="str">
        <f t="shared" ref="H58" si="30">IF(E58="","",RANK(G58,$G$2:$G$121,1))</f>
        <v/>
      </c>
      <c r="I58" s="86" t="str">
        <f t="shared" ref="I58" si="31">IF(H58=1,0.4,IF(H58=2,1.7,IF(H58=3,2.9,H58)))</f>
        <v/>
      </c>
    </row>
    <row r="59" spans="1:9" x14ac:dyDescent="0.25">
      <c r="A59" s="22">
        <f>GENERAL!A59</f>
        <v>0</v>
      </c>
      <c r="B59" s="22">
        <f>GENERAL!B59</f>
        <v>0</v>
      </c>
      <c r="C59" s="22">
        <f>GENERAL!C59</f>
        <v>0</v>
      </c>
      <c r="D59" s="108"/>
      <c r="E59" s="1"/>
      <c r="F59" s="1"/>
      <c r="G59" s="112"/>
      <c r="H59" s="127"/>
      <c r="I59" s="86"/>
    </row>
    <row r="60" spans="1:9" x14ac:dyDescent="0.25">
      <c r="A60" s="22">
        <f>GENERAL!A60</f>
        <v>0</v>
      </c>
      <c r="B60" s="22">
        <f>GENERAL!B60</f>
        <v>0</v>
      </c>
      <c r="C60" s="22">
        <f>GENERAL!C60</f>
        <v>0</v>
      </c>
      <c r="D60" s="108"/>
      <c r="E60" s="1"/>
      <c r="F60" s="1"/>
      <c r="G60" s="112"/>
      <c r="H60" s="127"/>
      <c r="I60" s="86"/>
    </row>
    <row r="61" spans="1:9" x14ac:dyDescent="0.25">
      <c r="A61" s="22">
        <f>GENERAL!A61</f>
        <v>0</v>
      </c>
      <c r="B61" s="22">
        <f>GENERAL!B61</f>
        <v>0</v>
      </c>
      <c r="C61" s="22">
        <f>GENERAL!C61</f>
        <v>0</v>
      </c>
      <c r="D61" s="108"/>
      <c r="E61" s="1"/>
      <c r="F61" s="1"/>
      <c r="G61" s="112"/>
      <c r="H61" s="127"/>
      <c r="I61" s="86"/>
    </row>
    <row r="62" spans="1:9" x14ac:dyDescent="0.25">
      <c r="A62" s="22">
        <f>GENERAL!A62</f>
        <v>0</v>
      </c>
      <c r="B62" s="22">
        <f>GENERAL!B62</f>
        <v>0</v>
      </c>
      <c r="C62" s="22">
        <f>GENERAL!C62</f>
        <v>0</v>
      </c>
      <c r="D62" s="108">
        <f>GENERAL!D62</f>
        <v>0</v>
      </c>
      <c r="E62" s="1"/>
      <c r="F62" s="1"/>
      <c r="G62" s="128" t="str">
        <f t="shared" si="7"/>
        <v/>
      </c>
      <c r="H62" s="127" t="str">
        <f t="shared" ref="H62" si="32">IF(E62="","",RANK(G62,$G$2:$G$121,1))</f>
        <v/>
      </c>
      <c r="I62" s="86" t="str">
        <f t="shared" ref="I62" si="33">IF(H62=1,0.4,IF(H62=2,1.7,IF(H62=3,2.9,H62)))</f>
        <v/>
      </c>
    </row>
    <row r="63" spans="1:9" x14ac:dyDescent="0.25">
      <c r="A63" s="22">
        <f>GENERAL!A63</f>
        <v>0</v>
      </c>
      <c r="B63" s="22">
        <f>GENERAL!B63</f>
        <v>0</v>
      </c>
      <c r="C63" s="22">
        <f>GENERAL!C63</f>
        <v>0</v>
      </c>
      <c r="D63" s="108"/>
      <c r="E63" s="1"/>
      <c r="F63" s="1"/>
      <c r="G63" s="112"/>
      <c r="H63" s="127"/>
      <c r="I63" s="86"/>
    </row>
    <row r="64" spans="1:9" x14ac:dyDescent="0.25">
      <c r="A64" s="22">
        <f>GENERAL!A64</f>
        <v>0</v>
      </c>
      <c r="B64" s="22">
        <f>GENERAL!B64</f>
        <v>0</v>
      </c>
      <c r="C64" s="22">
        <f>GENERAL!C64</f>
        <v>0</v>
      </c>
      <c r="D64" s="108"/>
      <c r="E64" s="1"/>
      <c r="F64" s="1"/>
      <c r="G64" s="112"/>
      <c r="H64" s="127"/>
      <c r="I64" s="86"/>
    </row>
    <row r="65" spans="1:9" x14ac:dyDescent="0.25">
      <c r="A65" s="22">
        <f>GENERAL!A65</f>
        <v>0</v>
      </c>
      <c r="B65" s="22">
        <f>GENERAL!B65</f>
        <v>0</v>
      </c>
      <c r="C65" s="22">
        <f>GENERAL!C65</f>
        <v>0</v>
      </c>
      <c r="D65" s="108"/>
      <c r="E65" s="1"/>
      <c r="F65" s="1"/>
      <c r="G65" s="112"/>
      <c r="H65" s="127"/>
      <c r="I65" s="86"/>
    </row>
    <row r="66" spans="1:9" x14ac:dyDescent="0.25">
      <c r="A66" s="22">
        <f>GENERAL!A66</f>
        <v>0</v>
      </c>
      <c r="B66" s="22">
        <f>GENERAL!B66</f>
        <v>0</v>
      </c>
      <c r="C66" s="22">
        <f>GENERAL!C66</f>
        <v>0</v>
      </c>
      <c r="D66" s="108">
        <f>GENERAL!D66</f>
        <v>0</v>
      </c>
      <c r="E66" s="1"/>
      <c r="F66" s="1"/>
      <c r="G66" s="128" t="str">
        <f t="shared" si="7"/>
        <v/>
      </c>
      <c r="H66" s="127" t="str">
        <f t="shared" ref="H66" si="34">IF(E66="","",RANK(G66,$G$2:$G$121,1))</f>
        <v/>
      </c>
      <c r="I66" s="86" t="str">
        <f t="shared" ref="I66" si="35">IF(H66=1,0.4,IF(H66=2,1.7,IF(H66=3,2.9,H66)))</f>
        <v/>
      </c>
    </row>
    <row r="67" spans="1:9" x14ac:dyDescent="0.25">
      <c r="A67" s="22">
        <f>GENERAL!A67</f>
        <v>0</v>
      </c>
      <c r="B67" s="22">
        <f>GENERAL!B67</f>
        <v>0</v>
      </c>
      <c r="C67" s="22">
        <f>GENERAL!C67</f>
        <v>0</v>
      </c>
      <c r="D67" s="108"/>
      <c r="E67" s="1"/>
      <c r="F67" s="1"/>
      <c r="G67" s="112"/>
      <c r="H67" s="127"/>
      <c r="I67" s="86"/>
    </row>
    <row r="68" spans="1:9" x14ac:dyDescent="0.25">
      <c r="A68" s="22">
        <f>GENERAL!A68</f>
        <v>0</v>
      </c>
      <c r="B68" s="22">
        <f>GENERAL!B68</f>
        <v>0</v>
      </c>
      <c r="C68" s="22">
        <f>GENERAL!C68</f>
        <v>0</v>
      </c>
      <c r="D68" s="108"/>
      <c r="E68" s="1"/>
      <c r="F68" s="1"/>
      <c r="G68" s="112"/>
      <c r="H68" s="127"/>
      <c r="I68" s="86"/>
    </row>
    <row r="69" spans="1:9" x14ac:dyDescent="0.25">
      <c r="A69" s="22">
        <f>GENERAL!A69</f>
        <v>0</v>
      </c>
      <c r="B69" s="22">
        <f>GENERAL!B69</f>
        <v>0</v>
      </c>
      <c r="C69" s="22">
        <f>GENERAL!C69</f>
        <v>0</v>
      </c>
      <c r="D69" s="108"/>
      <c r="E69" s="1"/>
      <c r="F69" s="1"/>
      <c r="G69" s="112"/>
      <c r="H69" s="127"/>
      <c r="I69" s="86"/>
    </row>
    <row r="70" spans="1:9" x14ac:dyDescent="0.25">
      <c r="A70" s="22">
        <f>GENERAL!A70</f>
        <v>0</v>
      </c>
      <c r="B70" s="22">
        <f>GENERAL!B70</f>
        <v>0</v>
      </c>
      <c r="C70" s="22">
        <f>GENERAL!C70</f>
        <v>0</v>
      </c>
      <c r="D70" s="108">
        <f>GENERAL!D70</f>
        <v>0</v>
      </c>
      <c r="E70" s="1"/>
      <c r="F70" s="1"/>
      <c r="G70" s="128" t="str">
        <f t="shared" si="7"/>
        <v/>
      </c>
      <c r="H70" s="127" t="str">
        <f t="shared" ref="H70" si="36">IF(E70="","",RANK(G70,$G$2:$G$121,1))</f>
        <v/>
      </c>
      <c r="I70" s="86" t="str">
        <f t="shared" ref="I70" si="37">IF(H70=1,0.4,IF(H70=2,1.7,IF(H70=3,2.9,H70)))</f>
        <v/>
      </c>
    </row>
    <row r="71" spans="1:9" x14ac:dyDescent="0.25">
      <c r="A71" s="22">
        <f>GENERAL!A71</f>
        <v>0</v>
      </c>
      <c r="B71" s="22">
        <f>GENERAL!B71</f>
        <v>0</v>
      </c>
      <c r="C71" s="22">
        <f>GENERAL!C71</f>
        <v>0</v>
      </c>
      <c r="D71" s="108"/>
      <c r="E71" s="1"/>
      <c r="F71" s="1"/>
      <c r="G71" s="112"/>
      <c r="H71" s="127"/>
      <c r="I71" s="86"/>
    </row>
    <row r="72" spans="1:9" x14ac:dyDescent="0.25">
      <c r="A72" s="22">
        <f>GENERAL!A72</f>
        <v>0</v>
      </c>
      <c r="B72" s="22">
        <f>GENERAL!B72</f>
        <v>0</v>
      </c>
      <c r="C72" s="22">
        <f>GENERAL!C72</f>
        <v>0</v>
      </c>
      <c r="D72" s="108"/>
      <c r="E72" s="1"/>
      <c r="F72" s="1"/>
      <c r="G72" s="112"/>
      <c r="H72" s="127"/>
      <c r="I72" s="86"/>
    </row>
    <row r="73" spans="1:9" x14ac:dyDescent="0.25">
      <c r="A73" s="22">
        <f>GENERAL!A73</f>
        <v>0</v>
      </c>
      <c r="B73" s="22">
        <f>GENERAL!B73</f>
        <v>0</v>
      </c>
      <c r="C73" s="22">
        <f>GENERAL!C73</f>
        <v>0</v>
      </c>
      <c r="D73" s="108"/>
      <c r="E73" s="1"/>
      <c r="F73" s="1"/>
      <c r="G73" s="112"/>
      <c r="H73" s="127"/>
      <c r="I73" s="86"/>
    </row>
    <row r="74" spans="1:9" x14ac:dyDescent="0.25">
      <c r="A74" s="22">
        <f>GENERAL!A74</f>
        <v>0</v>
      </c>
      <c r="B74" s="22">
        <f>GENERAL!B74</f>
        <v>0</v>
      </c>
      <c r="C74" s="22">
        <f>GENERAL!C74</f>
        <v>0</v>
      </c>
      <c r="D74" s="108">
        <f>GENERAL!D74</f>
        <v>0</v>
      </c>
      <c r="E74" s="1"/>
      <c r="F74" s="1"/>
      <c r="G74" s="128" t="str">
        <f t="shared" si="7"/>
        <v/>
      </c>
      <c r="H74" s="127" t="str">
        <f t="shared" ref="H74" si="38">IF(E74="","",RANK(G74,$G$2:$G$121,1))</f>
        <v/>
      </c>
      <c r="I74" s="86" t="str">
        <f t="shared" ref="I74" si="39">IF(H74=1,0.4,IF(H74=2,1.7,IF(H74=3,2.9,H74)))</f>
        <v/>
      </c>
    </row>
    <row r="75" spans="1:9" x14ac:dyDescent="0.25">
      <c r="A75" s="22">
        <f>GENERAL!A75</f>
        <v>0</v>
      </c>
      <c r="B75" s="22">
        <f>GENERAL!B75</f>
        <v>0</v>
      </c>
      <c r="C75" s="22">
        <f>GENERAL!C75</f>
        <v>0</v>
      </c>
      <c r="D75" s="108"/>
      <c r="E75" s="1"/>
      <c r="F75" s="1"/>
      <c r="G75" s="112"/>
      <c r="H75" s="127"/>
      <c r="I75" s="86"/>
    </row>
    <row r="76" spans="1:9" x14ac:dyDescent="0.25">
      <c r="A76" s="22">
        <f>GENERAL!A76</f>
        <v>0</v>
      </c>
      <c r="B76" s="22">
        <f>GENERAL!B76</f>
        <v>0</v>
      </c>
      <c r="C76" s="22">
        <f>GENERAL!C76</f>
        <v>0</v>
      </c>
      <c r="D76" s="108"/>
      <c r="E76" s="1"/>
      <c r="F76" s="1"/>
      <c r="G76" s="112"/>
      <c r="H76" s="127"/>
      <c r="I76" s="86"/>
    </row>
    <row r="77" spans="1:9" x14ac:dyDescent="0.25">
      <c r="A77" s="22">
        <f>GENERAL!A77</f>
        <v>0</v>
      </c>
      <c r="B77" s="22">
        <f>GENERAL!B77</f>
        <v>0</v>
      </c>
      <c r="C77" s="22">
        <f>GENERAL!C77</f>
        <v>0</v>
      </c>
      <c r="D77" s="108"/>
      <c r="E77" s="1"/>
      <c r="F77" s="1"/>
      <c r="G77" s="112"/>
      <c r="H77" s="127"/>
      <c r="I77" s="86"/>
    </row>
    <row r="78" spans="1:9" x14ac:dyDescent="0.25">
      <c r="A78" s="22">
        <f>GENERAL!A78</f>
        <v>0</v>
      </c>
      <c r="B78" s="22">
        <f>GENERAL!B78</f>
        <v>0</v>
      </c>
      <c r="C78" s="22">
        <f>GENERAL!C78</f>
        <v>0</v>
      </c>
      <c r="D78" s="108">
        <f>GENERAL!D78</f>
        <v>0</v>
      </c>
      <c r="E78" s="1"/>
      <c r="F78" s="1"/>
      <c r="G78" s="128" t="str">
        <f t="shared" ref="G78:G118" si="40">IF(A78=0,"",SUM(E78:F81))</f>
        <v/>
      </c>
      <c r="H78" s="127" t="str">
        <f t="shared" ref="H78" si="41">IF(E78="","",RANK(G78,$G$2:$G$121,1))</f>
        <v/>
      </c>
      <c r="I78" s="86" t="str">
        <f t="shared" ref="I78" si="42">IF(H78=1,0.4,IF(H78=2,1.7,IF(H78=3,2.9,H78)))</f>
        <v/>
      </c>
    </row>
    <row r="79" spans="1:9" x14ac:dyDescent="0.25">
      <c r="A79" s="22">
        <f>GENERAL!A79</f>
        <v>0</v>
      </c>
      <c r="B79" s="22">
        <f>GENERAL!B79</f>
        <v>0</v>
      </c>
      <c r="C79" s="22">
        <f>GENERAL!C79</f>
        <v>0</v>
      </c>
      <c r="D79" s="108"/>
      <c r="E79" s="1"/>
      <c r="F79" s="1"/>
      <c r="G79" s="112"/>
      <c r="H79" s="127"/>
      <c r="I79" s="86"/>
    </row>
    <row r="80" spans="1:9" x14ac:dyDescent="0.25">
      <c r="A80" s="22">
        <f>GENERAL!A80</f>
        <v>0</v>
      </c>
      <c r="B80" s="22">
        <f>GENERAL!B80</f>
        <v>0</v>
      </c>
      <c r="C80" s="22">
        <f>GENERAL!C80</f>
        <v>0</v>
      </c>
      <c r="D80" s="108"/>
      <c r="E80" s="1"/>
      <c r="F80" s="1"/>
      <c r="G80" s="112"/>
      <c r="H80" s="127"/>
      <c r="I80" s="86"/>
    </row>
    <row r="81" spans="1:9" x14ac:dyDescent="0.25">
      <c r="A81" s="22">
        <f>GENERAL!A81</f>
        <v>0</v>
      </c>
      <c r="B81" s="22">
        <f>GENERAL!B81</f>
        <v>0</v>
      </c>
      <c r="C81" s="22">
        <f>GENERAL!C81</f>
        <v>0</v>
      </c>
      <c r="D81" s="108"/>
      <c r="E81" s="1"/>
      <c r="F81" s="1"/>
      <c r="G81" s="112"/>
      <c r="H81" s="127"/>
      <c r="I81" s="86"/>
    </row>
    <row r="82" spans="1:9" x14ac:dyDescent="0.25">
      <c r="A82" s="22">
        <f>GENERAL!A82</f>
        <v>0</v>
      </c>
      <c r="B82" s="22">
        <f>GENERAL!B82</f>
        <v>0</v>
      </c>
      <c r="C82" s="22">
        <f>GENERAL!C82</f>
        <v>0</v>
      </c>
      <c r="D82" s="108">
        <f>GENERAL!D82</f>
        <v>0</v>
      </c>
      <c r="E82" s="1"/>
      <c r="F82" s="1"/>
      <c r="G82" s="128" t="str">
        <f t="shared" si="40"/>
        <v/>
      </c>
      <c r="H82" s="127" t="str">
        <f t="shared" ref="H82" si="43">IF(E82="","",RANK(G82,$G$2:$G$121,1))</f>
        <v/>
      </c>
      <c r="I82" s="86" t="str">
        <f t="shared" ref="I82" si="44">IF(H82=1,0.4,IF(H82=2,1.7,IF(H82=3,2.9,H82)))</f>
        <v/>
      </c>
    </row>
    <row r="83" spans="1:9" x14ac:dyDescent="0.25">
      <c r="A83" s="22">
        <f>GENERAL!A83</f>
        <v>0</v>
      </c>
      <c r="B83" s="22">
        <f>GENERAL!B83</f>
        <v>0</v>
      </c>
      <c r="C83" s="22">
        <f>GENERAL!C83</f>
        <v>0</v>
      </c>
      <c r="D83" s="108"/>
      <c r="E83" s="1"/>
      <c r="F83" s="1"/>
      <c r="G83" s="112"/>
      <c r="H83" s="127"/>
      <c r="I83" s="86"/>
    </row>
    <row r="84" spans="1:9" x14ac:dyDescent="0.25">
      <c r="A84" s="22">
        <f>GENERAL!A84</f>
        <v>0</v>
      </c>
      <c r="B84" s="22">
        <f>GENERAL!B84</f>
        <v>0</v>
      </c>
      <c r="C84" s="22">
        <f>GENERAL!C84</f>
        <v>0</v>
      </c>
      <c r="D84" s="108"/>
      <c r="E84" s="1"/>
      <c r="F84" s="1"/>
      <c r="G84" s="112"/>
      <c r="H84" s="127"/>
      <c r="I84" s="86"/>
    </row>
    <row r="85" spans="1:9" x14ac:dyDescent="0.25">
      <c r="A85" s="22">
        <f>GENERAL!A85</f>
        <v>0</v>
      </c>
      <c r="B85" s="22">
        <f>GENERAL!B85</f>
        <v>0</v>
      </c>
      <c r="C85" s="22">
        <f>GENERAL!C85</f>
        <v>0</v>
      </c>
      <c r="D85" s="108"/>
      <c r="E85" s="1"/>
      <c r="F85" s="1"/>
      <c r="G85" s="112"/>
      <c r="H85" s="127"/>
      <c r="I85" s="86"/>
    </row>
    <row r="86" spans="1:9" x14ac:dyDescent="0.25">
      <c r="A86" s="22">
        <f>GENERAL!A86</f>
        <v>0</v>
      </c>
      <c r="B86" s="22">
        <f>GENERAL!B86</f>
        <v>0</v>
      </c>
      <c r="C86" s="22">
        <f>GENERAL!C86</f>
        <v>0</v>
      </c>
      <c r="D86" s="108">
        <f>GENERAL!D86</f>
        <v>0</v>
      </c>
      <c r="E86" s="1"/>
      <c r="F86" s="1"/>
      <c r="G86" s="128" t="str">
        <f t="shared" si="40"/>
        <v/>
      </c>
      <c r="H86" s="127" t="str">
        <f t="shared" ref="H86" si="45">IF(E86="","",RANK(G86,$G$2:$G$121,1))</f>
        <v/>
      </c>
      <c r="I86" s="86" t="str">
        <f t="shared" ref="I86" si="46">IF(H86=1,0.4,IF(H86=2,1.7,IF(H86=3,2.9,H86)))</f>
        <v/>
      </c>
    </row>
    <row r="87" spans="1:9" x14ac:dyDescent="0.25">
      <c r="A87" s="22">
        <f>GENERAL!A87</f>
        <v>0</v>
      </c>
      <c r="B87" s="22">
        <f>GENERAL!B87</f>
        <v>0</v>
      </c>
      <c r="C87" s="22">
        <f>GENERAL!C87</f>
        <v>0</v>
      </c>
      <c r="D87" s="108"/>
      <c r="E87" s="1"/>
      <c r="F87" s="1"/>
      <c r="G87" s="112"/>
      <c r="H87" s="127"/>
      <c r="I87" s="86"/>
    </row>
    <row r="88" spans="1:9" x14ac:dyDescent="0.25">
      <c r="A88" s="22">
        <f>GENERAL!A88</f>
        <v>0</v>
      </c>
      <c r="B88" s="22">
        <f>GENERAL!B88</f>
        <v>0</v>
      </c>
      <c r="C88" s="22">
        <f>GENERAL!C88</f>
        <v>0</v>
      </c>
      <c r="D88" s="108"/>
      <c r="E88" s="1"/>
      <c r="F88" s="1"/>
      <c r="G88" s="112"/>
      <c r="H88" s="127"/>
      <c r="I88" s="86"/>
    </row>
    <row r="89" spans="1:9" x14ac:dyDescent="0.25">
      <c r="A89" s="22">
        <f>GENERAL!A89</f>
        <v>0</v>
      </c>
      <c r="B89" s="22">
        <f>GENERAL!B89</f>
        <v>0</v>
      </c>
      <c r="C89" s="22">
        <f>GENERAL!C89</f>
        <v>0</v>
      </c>
      <c r="D89" s="108"/>
      <c r="E89" s="1"/>
      <c r="F89" s="1"/>
      <c r="G89" s="112"/>
      <c r="H89" s="127"/>
      <c r="I89" s="86"/>
    </row>
    <row r="90" spans="1:9" x14ac:dyDescent="0.25">
      <c r="A90" s="22">
        <f>GENERAL!A90</f>
        <v>0</v>
      </c>
      <c r="B90" s="22">
        <f>GENERAL!B90</f>
        <v>0</v>
      </c>
      <c r="C90" s="22">
        <f>GENERAL!C90</f>
        <v>0</v>
      </c>
      <c r="D90" s="108">
        <f>GENERAL!D90</f>
        <v>0</v>
      </c>
      <c r="E90" s="1"/>
      <c r="F90" s="1"/>
      <c r="G90" s="128" t="str">
        <f t="shared" si="40"/>
        <v/>
      </c>
      <c r="H90" s="127" t="str">
        <f t="shared" ref="H90" si="47">IF(E90="","",RANK(G90,$G$2:$G$121,1))</f>
        <v/>
      </c>
      <c r="I90" s="86" t="str">
        <f t="shared" ref="I90" si="48">IF(H90=1,0.4,IF(H90=2,1.7,IF(H90=3,2.9,H90)))</f>
        <v/>
      </c>
    </row>
    <row r="91" spans="1:9" x14ac:dyDescent="0.25">
      <c r="A91" s="22">
        <f>GENERAL!A91</f>
        <v>0</v>
      </c>
      <c r="B91" s="22">
        <f>GENERAL!B91</f>
        <v>0</v>
      </c>
      <c r="C91" s="22">
        <f>GENERAL!C91</f>
        <v>0</v>
      </c>
      <c r="D91" s="108"/>
      <c r="E91" s="1"/>
      <c r="F91" s="1"/>
      <c r="G91" s="112"/>
      <c r="H91" s="127"/>
      <c r="I91" s="86"/>
    </row>
    <row r="92" spans="1:9" x14ac:dyDescent="0.25">
      <c r="A92" s="22">
        <f>GENERAL!A92</f>
        <v>0</v>
      </c>
      <c r="B92" s="22">
        <f>GENERAL!B92</f>
        <v>0</v>
      </c>
      <c r="C92" s="22">
        <f>GENERAL!C92</f>
        <v>0</v>
      </c>
      <c r="D92" s="108"/>
      <c r="E92" s="1"/>
      <c r="F92" s="1"/>
      <c r="G92" s="112"/>
      <c r="H92" s="127"/>
      <c r="I92" s="86"/>
    </row>
    <row r="93" spans="1:9" x14ac:dyDescent="0.25">
      <c r="A93" s="22">
        <f>GENERAL!A93</f>
        <v>0</v>
      </c>
      <c r="B93" s="22">
        <f>GENERAL!B93</f>
        <v>0</v>
      </c>
      <c r="C93" s="22">
        <f>GENERAL!C93</f>
        <v>0</v>
      </c>
      <c r="D93" s="108"/>
      <c r="E93" s="1"/>
      <c r="F93" s="1"/>
      <c r="G93" s="112"/>
      <c r="H93" s="127"/>
      <c r="I93" s="86"/>
    </row>
    <row r="94" spans="1:9" x14ac:dyDescent="0.25">
      <c r="A94" s="22">
        <f>GENERAL!A94</f>
        <v>0</v>
      </c>
      <c r="B94" s="22">
        <f>GENERAL!B94</f>
        <v>0</v>
      </c>
      <c r="C94" s="22">
        <f>GENERAL!C94</f>
        <v>0</v>
      </c>
      <c r="D94" s="108">
        <f>GENERAL!D94</f>
        <v>0</v>
      </c>
      <c r="E94" s="1"/>
      <c r="F94" s="1"/>
      <c r="G94" s="128" t="str">
        <f t="shared" si="40"/>
        <v/>
      </c>
      <c r="H94" s="127" t="str">
        <f t="shared" ref="H94" si="49">IF(E94="","",RANK(G94,$G$2:$G$121,1))</f>
        <v/>
      </c>
      <c r="I94" s="86" t="str">
        <f t="shared" ref="I94" si="50">IF(H94=1,0.4,IF(H94=2,1.7,IF(H94=3,2.9,H94)))</f>
        <v/>
      </c>
    </row>
    <row r="95" spans="1:9" x14ac:dyDescent="0.25">
      <c r="A95" s="22">
        <f>GENERAL!A95</f>
        <v>0</v>
      </c>
      <c r="B95" s="22">
        <f>GENERAL!B95</f>
        <v>0</v>
      </c>
      <c r="C95" s="22">
        <f>GENERAL!C95</f>
        <v>0</v>
      </c>
      <c r="D95" s="108"/>
      <c r="E95" s="1"/>
      <c r="F95" s="1"/>
      <c r="G95" s="112"/>
      <c r="H95" s="127"/>
      <c r="I95" s="86"/>
    </row>
    <row r="96" spans="1:9" x14ac:dyDescent="0.25">
      <c r="A96" s="22">
        <f>GENERAL!A96</f>
        <v>0</v>
      </c>
      <c r="B96" s="22">
        <f>GENERAL!B96</f>
        <v>0</v>
      </c>
      <c r="C96" s="22">
        <f>GENERAL!C96</f>
        <v>0</v>
      </c>
      <c r="D96" s="108"/>
      <c r="E96" s="1"/>
      <c r="F96" s="1"/>
      <c r="G96" s="112"/>
      <c r="H96" s="127"/>
      <c r="I96" s="86"/>
    </row>
    <row r="97" spans="1:9" x14ac:dyDescent="0.25">
      <c r="A97" s="22">
        <f>GENERAL!A97</f>
        <v>0</v>
      </c>
      <c r="B97" s="22">
        <f>GENERAL!B97</f>
        <v>0</v>
      </c>
      <c r="C97" s="22">
        <f>GENERAL!C97</f>
        <v>0</v>
      </c>
      <c r="D97" s="108"/>
      <c r="E97" s="1"/>
      <c r="F97" s="1"/>
      <c r="G97" s="112"/>
      <c r="H97" s="127"/>
      <c r="I97" s="86"/>
    </row>
    <row r="98" spans="1:9" x14ac:dyDescent="0.25">
      <c r="A98" s="22">
        <f>GENERAL!A98</f>
        <v>0</v>
      </c>
      <c r="B98" s="22">
        <f>GENERAL!B98</f>
        <v>0</v>
      </c>
      <c r="C98" s="22">
        <f>GENERAL!C98</f>
        <v>0</v>
      </c>
      <c r="D98" s="108">
        <f>GENERAL!D98</f>
        <v>0</v>
      </c>
      <c r="E98" s="1"/>
      <c r="F98" s="1"/>
      <c r="G98" s="128" t="str">
        <f t="shared" si="40"/>
        <v/>
      </c>
      <c r="H98" s="127" t="str">
        <f t="shared" ref="H98" si="51">IF(E98="","",RANK(G98,$G$2:$G$121,1))</f>
        <v/>
      </c>
      <c r="I98" s="86" t="str">
        <f t="shared" ref="I98" si="52">IF(H98=1,0.4,IF(H98=2,1.7,IF(H98=3,2.9,H98)))</f>
        <v/>
      </c>
    </row>
    <row r="99" spans="1:9" x14ac:dyDescent="0.25">
      <c r="A99" s="22">
        <f>GENERAL!A99</f>
        <v>0</v>
      </c>
      <c r="B99" s="22">
        <f>GENERAL!B99</f>
        <v>0</v>
      </c>
      <c r="C99" s="22">
        <f>GENERAL!C99</f>
        <v>0</v>
      </c>
      <c r="D99" s="108"/>
      <c r="E99" s="1"/>
      <c r="F99" s="1"/>
      <c r="G99" s="112"/>
      <c r="H99" s="127"/>
      <c r="I99" s="86"/>
    </row>
    <row r="100" spans="1:9" x14ac:dyDescent="0.25">
      <c r="A100" s="22">
        <f>GENERAL!A100</f>
        <v>0</v>
      </c>
      <c r="B100" s="22">
        <f>GENERAL!B100</f>
        <v>0</v>
      </c>
      <c r="C100" s="22">
        <f>GENERAL!C100</f>
        <v>0</v>
      </c>
      <c r="D100" s="108"/>
      <c r="E100" s="1"/>
      <c r="F100" s="1"/>
      <c r="G100" s="112"/>
      <c r="H100" s="127"/>
      <c r="I100" s="86"/>
    </row>
    <row r="101" spans="1:9" x14ac:dyDescent="0.25">
      <c r="A101" s="22">
        <f>GENERAL!A101</f>
        <v>0</v>
      </c>
      <c r="B101" s="22">
        <f>GENERAL!B101</f>
        <v>0</v>
      </c>
      <c r="C101" s="22">
        <f>GENERAL!C101</f>
        <v>0</v>
      </c>
      <c r="D101" s="108"/>
      <c r="E101" s="1"/>
      <c r="F101" s="1"/>
      <c r="G101" s="112"/>
      <c r="H101" s="127"/>
      <c r="I101" s="86"/>
    </row>
    <row r="102" spans="1:9" x14ac:dyDescent="0.25">
      <c r="A102" s="22">
        <f>GENERAL!A102</f>
        <v>0</v>
      </c>
      <c r="B102" s="22">
        <f>GENERAL!B102</f>
        <v>0</v>
      </c>
      <c r="C102" s="22">
        <f>GENERAL!C102</f>
        <v>0</v>
      </c>
      <c r="D102" s="108">
        <f>GENERAL!D102</f>
        <v>0</v>
      </c>
      <c r="E102" s="1"/>
      <c r="F102" s="1"/>
      <c r="G102" s="128" t="str">
        <f t="shared" si="40"/>
        <v/>
      </c>
      <c r="H102" s="127" t="str">
        <f t="shared" ref="H102" si="53">IF(E102="","",RANK(G102,$G$2:$G$121,1))</f>
        <v/>
      </c>
      <c r="I102" s="86" t="str">
        <f t="shared" ref="I102" si="54">IF(H102=1,0.4,IF(H102=2,1.7,IF(H102=3,2.9,H102)))</f>
        <v/>
      </c>
    </row>
    <row r="103" spans="1:9" x14ac:dyDescent="0.25">
      <c r="A103" s="22">
        <f>GENERAL!A103</f>
        <v>0</v>
      </c>
      <c r="B103" s="22">
        <f>GENERAL!B103</f>
        <v>0</v>
      </c>
      <c r="C103" s="22">
        <f>GENERAL!C103</f>
        <v>0</v>
      </c>
      <c r="D103" s="108"/>
      <c r="E103" s="1"/>
      <c r="F103" s="1"/>
      <c r="G103" s="112"/>
      <c r="H103" s="127"/>
      <c r="I103" s="86"/>
    </row>
    <row r="104" spans="1:9" x14ac:dyDescent="0.25">
      <c r="A104" s="22">
        <f>GENERAL!A104</f>
        <v>0</v>
      </c>
      <c r="B104" s="22">
        <f>GENERAL!B104</f>
        <v>0</v>
      </c>
      <c r="C104" s="22">
        <f>GENERAL!C104</f>
        <v>0</v>
      </c>
      <c r="D104" s="108"/>
      <c r="E104" s="1"/>
      <c r="F104" s="1"/>
      <c r="G104" s="112"/>
      <c r="H104" s="127"/>
      <c r="I104" s="86"/>
    </row>
    <row r="105" spans="1:9" x14ac:dyDescent="0.25">
      <c r="A105" s="22">
        <f>GENERAL!A105</f>
        <v>0</v>
      </c>
      <c r="B105" s="22">
        <f>GENERAL!B105</f>
        <v>0</v>
      </c>
      <c r="C105" s="22">
        <f>GENERAL!C105</f>
        <v>0</v>
      </c>
      <c r="D105" s="108"/>
      <c r="E105" s="1"/>
      <c r="F105" s="1"/>
      <c r="G105" s="112"/>
      <c r="H105" s="127"/>
      <c r="I105" s="86"/>
    </row>
    <row r="106" spans="1:9" x14ac:dyDescent="0.25">
      <c r="A106" s="22">
        <f>GENERAL!A106</f>
        <v>0</v>
      </c>
      <c r="B106" s="22">
        <f>GENERAL!B106</f>
        <v>0</v>
      </c>
      <c r="C106" s="22">
        <f>GENERAL!C106</f>
        <v>0</v>
      </c>
      <c r="D106" s="108">
        <f>GENERAL!D106</f>
        <v>0</v>
      </c>
      <c r="E106" s="1"/>
      <c r="F106" s="1"/>
      <c r="G106" s="128" t="str">
        <f t="shared" si="40"/>
        <v/>
      </c>
      <c r="H106" s="127" t="str">
        <f t="shared" ref="H106" si="55">IF(E106="","",RANK(G106,$G$2:$G$121,1))</f>
        <v/>
      </c>
      <c r="I106" s="86" t="str">
        <f t="shared" ref="I106" si="56">IF(H106=1,0.4,IF(H106=2,1.7,IF(H106=3,2.9,H106)))</f>
        <v/>
      </c>
    </row>
    <row r="107" spans="1:9" x14ac:dyDescent="0.25">
      <c r="A107" s="22">
        <f>GENERAL!A107</f>
        <v>0</v>
      </c>
      <c r="B107" s="22">
        <f>GENERAL!B107</f>
        <v>0</v>
      </c>
      <c r="C107" s="22">
        <f>GENERAL!C107</f>
        <v>0</v>
      </c>
      <c r="D107" s="108"/>
      <c r="E107" s="1"/>
      <c r="F107" s="1"/>
      <c r="G107" s="112"/>
      <c r="H107" s="127"/>
      <c r="I107" s="86"/>
    </row>
    <row r="108" spans="1:9" x14ac:dyDescent="0.25">
      <c r="A108" s="22">
        <f>GENERAL!A108</f>
        <v>0</v>
      </c>
      <c r="B108" s="22">
        <f>GENERAL!B108</f>
        <v>0</v>
      </c>
      <c r="C108" s="22">
        <f>GENERAL!C108</f>
        <v>0</v>
      </c>
      <c r="D108" s="108"/>
      <c r="E108" s="1"/>
      <c r="F108" s="1"/>
      <c r="G108" s="112"/>
      <c r="H108" s="127"/>
      <c r="I108" s="86"/>
    </row>
    <row r="109" spans="1:9" x14ac:dyDescent="0.25">
      <c r="A109" s="22">
        <f>GENERAL!A109</f>
        <v>0</v>
      </c>
      <c r="B109" s="22">
        <f>GENERAL!B109</f>
        <v>0</v>
      </c>
      <c r="C109" s="22">
        <f>GENERAL!C109</f>
        <v>0</v>
      </c>
      <c r="D109" s="108"/>
      <c r="E109" s="1"/>
      <c r="F109" s="1"/>
      <c r="G109" s="112"/>
      <c r="H109" s="127"/>
      <c r="I109" s="86"/>
    </row>
    <row r="110" spans="1:9" x14ac:dyDescent="0.25">
      <c r="A110" s="22">
        <f>GENERAL!A110</f>
        <v>0</v>
      </c>
      <c r="B110" s="22">
        <f>GENERAL!B110</f>
        <v>0</v>
      </c>
      <c r="C110" s="22">
        <f>GENERAL!C110</f>
        <v>0</v>
      </c>
      <c r="D110" s="108">
        <f>GENERAL!D110</f>
        <v>0</v>
      </c>
      <c r="E110" s="1"/>
      <c r="F110" s="1"/>
      <c r="G110" s="128" t="str">
        <f t="shared" si="40"/>
        <v/>
      </c>
      <c r="H110" s="127" t="str">
        <f t="shared" ref="H110" si="57">IF(E110="","",RANK(G110,$G$2:$G$121,1))</f>
        <v/>
      </c>
      <c r="I110" s="86" t="str">
        <f t="shared" ref="I110" si="58">IF(H110=1,0.4,IF(H110=2,1.7,IF(H110=3,2.9,H110)))</f>
        <v/>
      </c>
    </row>
    <row r="111" spans="1:9" x14ac:dyDescent="0.25">
      <c r="A111" s="22">
        <f>GENERAL!A111</f>
        <v>0</v>
      </c>
      <c r="B111" s="22">
        <f>GENERAL!B111</f>
        <v>0</v>
      </c>
      <c r="C111" s="22">
        <f>GENERAL!C111</f>
        <v>0</v>
      </c>
      <c r="D111" s="108"/>
      <c r="E111" s="1"/>
      <c r="F111" s="1"/>
      <c r="G111" s="112"/>
      <c r="H111" s="127"/>
      <c r="I111" s="86"/>
    </row>
    <row r="112" spans="1:9" x14ac:dyDescent="0.25">
      <c r="A112" s="22">
        <f>GENERAL!A112</f>
        <v>0</v>
      </c>
      <c r="B112" s="22">
        <f>GENERAL!B112</f>
        <v>0</v>
      </c>
      <c r="C112" s="22">
        <f>GENERAL!C112</f>
        <v>0</v>
      </c>
      <c r="D112" s="108"/>
      <c r="E112" s="1"/>
      <c r="F112" s="1"/>
      <c r="G112" s="112"/>
      <c r="H112" s="127"/>
      <c r="I112" s="86"/>
    </row>
    <row r="113" spans="1:9" x14ac:dyDescent="0.25">
      <c r="A113" s="22">
        <f>GENERAL!A113</f>
        <v>0</v>
      </c>
      <c r="B113" s="22">
        <f>GENERAL!B113</f>
        <v>0</v>
      </c>
      <c r="C113" s="22">
        <f>GENERAL!C113</f>
        <v>0</v>
      </c>
      <c r="D113" s="108"/>
      <c r="E113" s="1"/>
      <c r="F113" s="1"/>
      <c r="G113" s="112"/>
      <c r="H113" s="127"/>
      <c r="I113" s="86"/>
    </row>
    <row r="114" spans="1:9" x14ac:dyDescent="0.25">
      <c r="A114" s="22">
        <f>GENERAL!A114</f>
        <v>0</v>
      </c>
      <c r="B114" s="22">
        <f>GENERAL!B114</f>
        <v>0</v>
      </c>
      <c r="C114" s="22">
        <f>GENERAL!C114</f>
        <v>0</v>
      </c>
      <c r="D114" s="108">
        <f>GENERAL!D114</f>
        <v>0</v>
      </c>
      <c r="E114" s="1"/>
      <c r="F114" s="1"/>
      <c r="G114" s="128" t="str">
        <f t="shared" si="40"/>
        <v/>
      </c>
      <c r="H114" s="127" t="str">
        <f t="shared" ref="H114" si="59">IF(E114="","",RANK(G114,$G$2:$G$121,1))</f>
        <v/>
      </c>
      <c r="I114" s="86" t="str">
        <f t="shared" ref="I114" si="60">IF(H114=1,0.4,IF(H114=2,1.7,IF(H114=3,2.9,H114)))</f>
        <v/>
      </c>
    </row>
    <row r="115" spans="1:9" x14ac:dyDescent="0.25">
      <c r="A115" s="22">
        <f>GENERAL!A115</f>
        <v>0</v>
      </c>
      <c r="B115" s="22">
        <f>GENERAL!B115</f>
        <v>0</v>
      </c>
      <c r="C115" s="22">
        <f>GENERAL!C115</f>
        <v>0</v>
      </c>
      <c r="D115" s="108"/>
      <c r="E115" s="1"/>
      <c r="F115" s="1"/>
      <c r="G115" s="112"/>
      <c r="H115" s="127"/>
      <c r="I115" s="86"/>
    </row>
    <row r="116" spans="1:9" x14ac:dyDescent="0.25">
      <c r="A116" s="22">
        <f>GENERAL!A116</f>
        <v>0</v>
      </c>
      <c r="B116" s="22">
        <f>GENERAL!B116</f>
        <v>0</v>
      </c>
      <c r="C116" s="22">
        <f>GENERAL!C116</f>
        <v>0</v>
      </c>
      <c r="D116" s="108"/>
      <c r="E116" s="1"/>
      <c r="F116" s="1"/>
      <c r="G116" s="112"/>
      <c r="H116" s="127"/>
      <c r="I116" s="86"/>
    </row>
    <row r="117" spans="1:9" x14ac:dyDescent="0.25">
      <c r="A117" s="22">
        <f>GENERAL!A117</f>
        <v>0</v>
      </c>
      <c r="B117" s="22">
        <f>GENERAL!B117</f>
        <v>0</v>
      </c>
      <c r="C117" s="22">
        <f>GENERAL!C117</f>
        <v>0</v>
      </c>
      <c r="D117" s="108"/>
      <c r="E117" s="1"/>
      <c r="F117" s="1"/>
      <c r="G117" s="112"/>
      <c r="H117" s="127"/>
      <c r="I117" s="86"/>
    </row>
    <row r="118" spans="1:9" x14ac:dyDescent="0.25">
      <c r="A118" s="22">
        <f>GENERAL!A118</f>
        <v>0</v>
      </c>
      <c r="B118" s="22">
        <f>GENERAL!B118</f>
        <v>0</v>
      </c>
      <c r="C118" s="22">
        <f>GENERAL!C118</f>
        <v>0</v>
      </c>
      <c r="D118" s="108">
        <f>GENERAL!D118</f>
        <v>0</v>
      </c>
      <c r="E118" s="1"/>
      <c r="F118" s="1"/>
      <c r="G118" s="128" t="str">
        <f t="shared" si="40"/>
        <v/>
      </c>
      <c r="H118" s="127" t="str">
        <f t="shared" ref="H118" si="61">IF(E118="","",RANK(G118,$G$2:$G$121,1))</f>
        <v/>
      </c>
      <c r="I118" s="86" t="str">
        <f t="shared" ref="I118" si="62">IF(H118=1,0.4,IF(H118=2,1.7,IF(H118=3,2.9,H118)))</f>
        <v/>
      </c>
    </row>
    <row r="119" spans="1:9" x14ac:dyDescent="0.25">
      <c r="A119" s="22">
        <f>GENERAL!A119</f>
        <v>0</v>
      </c>
      <c r="B119" s="22">
        <f>GENERAL!B119</f>
        <v>0</v>
      </c>
      <c r="C119" s="22">
        <f>GENERAL!C119</f>
        <v>0</v>
      </c>
      <c r="D119" s="108"/>
      <c r="E119" s="1"/>
      <c r="F119" s="1"/>
      <c r="G119" s="112"/>
      <c r="H119" s="127"/>
      <c r="I119" s="86"/>
    </row>
    <row r="120" spans="1:9" x14ac:dyDescent="0.25">
      <c r="A120" s="22">
        <f>GENERAL!A120</f>
        <v>0</v>
      </c>
      <c r="B120" s="22">
        <f>GENERAL!B120</f>
        <v>0</v>
      </c>
      <c r="C120" s="22">
        <f>GENERAL!C120</f>
        <v>0</v>
      </c>
      <c r="D120" s="108"/>
      <c r="E120" s="1"/>
      <c r="F120" s="1"/>
      <c r="G120" s="112"/>
      <c r="H120" s="127"/>
      <c r="I120" s="86"/>
    </row>
    <row r="121" spans="1:9" x14ac:dyDescent="0.25">
      <c r="A121" s="22">
        <f>GENERAL!A121</f>
        <v>0</v>
      </c>
      <c r="B121" s="22">
        <f>GENERAL!B121</f>
        <v>0</v>
      </c>
      <c r="C121" s="22">
        <f>GENERAL!C121</f>
        <v>0</v>
      </c>
      <c r="D121" s="108"/>
      <c r="E121" s="1"/>
      <c r="F121" s="1"/>
      <c r="G121" s="112"/>
      <c r="H121" s="127"/>
      <c r="I121" s="86"/>
    </row>
  </sheetData>
  <mergeCells count="122">
    <mergeCell ref="J6:J9"/>
    <mergeCell ref="J10:J13"/>
    <mergeCell ref="G98:G101"/>
    <mergeCell ref="G102:G105"/>
    <mergeCell ref="G106:G109"/>
    <mergeCell ref="G110:G113"/>
    <mergeCell ref="G114:G117"/>
    <mergeCell ref="G118:G121"/>
    <mergeCell ref="G74:G77"/>
    <mergeCell ref="G78:G81"/>
    <mergeCell ref="G82:G85"/>
    <mergeCell ref="G86:G89"/>
    <mergeCell ref="G90:G93"/>
    <mergeCell ref="G94:G97"/>
    <mergeCell ref="G50:G53"/>
    <mergeCell ref="G54:G57"/>
    <mergeCell ref="G58:G61"/>
    <mergeCell ref="G62:G65"/>
    <mergeCell ref="G66:G69"/>
    <mergeCell ref="G70:G73"/>
    <mergeCell ref="G26:G29"/>
    <mergeCell ref="G30:G33"/>
    <mergeCell ref="G34:G37"/>
    <mergeCell ref="G38:G41"/>
    <mergeCell ref="H74:H77"/>
    <mergeCell ref="I74:I77"/>
    <mergeCell ref="H78:H81"/>
    <mergeCell ref="I78:I81"/>
    <mergeCell ref="H82:H85"/>
    <mergeCell ref="I82:I85"/>
    <mergeCell ref="G42:G45"/>
    <mergeCell ref="G46:G49"/>
    <mergeCell ref="G2:G5"/>
    <mergeCell ref="G6:G9"/>
    <mergeCell ref="G10:G13"/>
    <mergeCell ref="G14:G17"/>
    <mergeCell ref="G18:G21"/>
    <mergeCell ref="G22:G25"/>
    <mergeCell ref="H62:H65"/>
    <mergeCell ref="H14:H17"/>
    <mergeCell ref="H118:H121"/>
    <mergeCell ref="I118:I121"/>
    <mergeCell ref="H98:H101"/>
    <mergeCell ref="I98:I101"/>
    <mergeCell ref="H102:H105"/>
    <mergeCell ref="I102:I105"/>
    <mergeCell ref="H106:H109"/>
    <mergeCell ref="I106:I109"/>
    <mergeCell ref="H86:H89"/>
    <mergeCell ref="I86:I89"/>
    <mergeCell ref="H90:H93"/>
    <mergeCell ref="I90:I93"/>
    <mergeCell ref="H94:H97"/>
    <mergeCell ref="I94:I97"/>
    <mergeCell ref="I110:I113"/>
    <mergeCell ref="H114:H117"/>
    <mergeCell ref="I114:I117"/>
    <mergeCell ref="H110:H113"/>
    <mergeCell ref="H2:H5"/>
    <mergeCell ref="I2:I5"/>
    <mergeCell ref="H6:H9"/>
    <mergeCell ref="I6:I9"/>
    <mergeCell ref="H10:H13"/>
    <mergeCell ref="I10:I13"/>
    <mergeCell ref="I58:I61"/>
    <mergeCell ref="H38:H41"/>
    <mergeCell ref="I38:I41"/>
    <mergeCell ref="H42:H45"/>
    <mergeCell ref="I42:I45"/>
    <mergeCell ref="H46:H49"/>
    <mergeCell ref="I46:I49"/>
    <mergeCell ref="H26:H29"/>
    <mergeCell ref="I26:I29"/>
    <mergeCell ref="H30:H33"/>
    <mergeCell ref="I30:I33"/>
    <mergeCell ref="H34:H37"/>
    <mergeCell ref="I34:I37"/>
    <mergeCell ref="H50:H53"/>
    <mergeCell ref="I50:I53"/>
    <mergeCell ref="H54:H57"/>
    <mergeCell ref="I54:I57"/>
    <mergeCell ref="H58:H61"/>
    <mergeCell ref="D50:D53"/>
    <mergeCell ref="D54:D57"/>
    <mergeCell ref="D58:D61"/>
    <mergeCell ref="D62:D65"/>
    <mergeCell ref="D66:D69"/>
    <mergeCell ref="D70:D73"/>
    <mergeCell ref="I14:I17"/>
    <mergeCell ref="H18:H21"/>
    <mergeCell ref="I18:I21"/>
    <mergeCell ref="H22:H25"/>
    <mergeCell ref="I22:I25"/>
    <mergeCell ref="I62:I65"/>
    <mergeCell ref="H66:H69"/>
    <mergeCell ref="I66:I69"/>
    <mergeCell ref="H70:H73"/>
    <mergeCell ref="I70:I73"/>
    <mergeCell ref="D26:D29"/>
    <mergeCell ref="D30:D33"/>
    <mergeCell ref="D34:D37"/>
    <mergeCell ref="D38:D41"/>
    <mergeCell ref="D42:D45"/>
    <mergeCell ref="D46:D49"/>
    <mergeCell ref="D2:D5"/>
    <mergeCell ref="D6:D9"/>
    <mergeCell ref="D10:D13"/>
    <mergeCell ref="D14:D17"/>
    <mergeCell ref="D18:D21"/>
    <mergeCell ref="D22:D25"/>
    <mergeCell ref="D110:D113"/>
    <mergeCell ref="D114:D117"/>
    <mergeCell ref="D118:D121"/>
    <mergeCell ref="D74:D77"/>
    <mergeCell ref="D78:D81"/>
    <mergeCell ref="D82:D85"/>
    <mergeCell ref="D86:D89"/>
    <mergeCell ref="D90:D93"/>
    <mergeCell ref="D94:D97"/>
    <mergeCell ref="D98:D101"/>
    <mergeCell ref="D102:D105"/>
    <mergeCell ref="D106:D109"/>
  </mergeCells>
  <pageMargins left="0.7" right="0.7" top="0.75" bottom="0.75" header="0.3" footer="0.3"/>
  <pageSetup paperSize="9" orientation="landscape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21"/>
  <sheetViews>
    <sheetView zoomScale="80" zoomScaleNormal="80" workbookViewId="0">
      <selection activeCell="G18" sqref="G18:G21"/>
    </sheetView>
  </sheetViews>
  <sheetFormatPr baseColWidth="10" defaultRowHeight="15" x14ac:dyDescent="0.25"/>
  <cols>
    <col min="1" max="1" width="7.28515625" style="2" customWidth="1"/>
    <col min="2" max="2" width="14" style="2" customWidth="1"/>
    <col min="3" max="3" width="12.7109375" style="2" customWidth="1"/>
    <col min="4" max="4" width="13.7109375" style="2" customWidth="1"/>
    <col min="5" max="5" width="9.28515625" style="2" customWidth="1"/>
    <col min="6" max="6" width="10.7109375" style="2" customWidth="1"/>
    <col min="7" max="7" width="11.140625" style="2" customWidth="1"/>
    <col min="8" max="8" width="9.140625" style="2" customWidth="1"/>
    <col min="9" max="16384" width="11.42578125" style="2"/>
  </cols>
  <sheetData>
    <row r="1" spans="1:11" s="32" customFormat="1" ht="35.25" customHeight="1" x14ac:dyDescent="0.25">
      <c r="A1" s="33" t="s">
        <v>0</v>
      </c>
      <c r="B1" s="29" t="s">
        <v>1</v>
      </c>
      <c r="C1" s="29" t="s">
        <v>2</v>
      </c>
      <c r="D1" s="33" t="s">
        <v>3</v>
      </c>
      <c r="E1" s="30" t="s">
        <v>14</v>
      </c>
      <c r="F1" s="30" t="s">
        <v>15</v>
      </c>
      <c r="G1" s="34" t="s">
        <v>8</v>
      </c>
      <c r="H1" s="31" t="s">
        <v>10</v>
      </c>
    </row>
    <row r="2" spans="1:11" x14ac:dyDescent="0.25">
      <c r="A2" s="22">
        <f>GENERAL!A2</f>
        <v>11</v>
      </c>
      <c r="B2" s="22" t="str">
        <f>GENERAL!B2</f>
        <v>MORVAN</v>
      </c>
      <c r="C2" s="75" t="str">
        <f>GENERAL!C2</f>
        <v>Lilian</v>
      </c>
      <c r="D2" s="92"/>
      <c r="E2" s="99"/>
      <c r="F2" s="129"/>
      <c r="G2" s="127">
        <v>2</v>
      </c>
      <c r="H2" s="89">
        <f>IF(G2=1,0.4,IF(G2=2,1.7,IF(G2=3,2.9,G2)))</f>
        <v>1.7</v>
      </c>
      <c r="J2" s="2">
        <v>3</v>
      </c>
      <c r="K2" s="2">
        <f>SUM(J2:J5)</f>
        <v>38</v>
      </c>
    </row>
    <row r="3" spans="1:11" x14ac:dyDescent="0.25">
      <c r="A3" s="22">
        <f>GENERAL!A3</f>
        <v>12</v>
      </c>
      <c r="B3" s="75" t="str">
        <f>GENERAL!B3</f>
        <v>PASSEPONT</v>
      </c>
      <c r="C3" s="75" t="str">
        <f>GENERAL!C3</f>
        <v>Anthony</v>
      </c>
      <c r="D3" s="92"/>
      <c r="E3" s="99"/>
      <c r="F3" s="99"/>
      <c r="G3" s="127"/>
      <c r="H3" s="89"/>
      <c r="J3" s="2">
        <v>13</v>
      </c>
    </row>
    <row r="4" spans="1:11" x14ac:dyDescent="0.25">
      <c r="A4" s="22">
        <f>GENERAL!A4</f>
        <v>13</v>
      </c>
      <c r="B4" s="75" t="str">
        <f>GENERAL!B4</f>
        <v>CAVILLIER</v>
      </c>
      <c r="C4" s="75" t="str">
        <f>GENERAL!C4</f>
        <v>Geoffrey</v>
      </c>
      <c r="D4" s="92"/>
      <c r="E4" s="99"/>
      <c r="F4" s="99"/>
      <c r="G4" s="127"/>
      <c r="H4" s="89"/>
      <c r="J4" s="2">
        <v>10</v>
      </c>
    </row>
    <row r="5" spans="1:11" x14ac:dyDescent="0.25">
      <c r="A5" s="22">
        <f>GENERAL!A5</f>
        <v>14</v>
      </c>
      <c r="B5" s="75" t="str">
        <f>GENERAL!B5</f>
        <v>VILMONT</v>
      </c>
      <c r="C5" s="75" t="str">
        <f>GENERAL!C5</f>
        <v>Yohann</v>
      </c>
      <c r="D5" s="92"/>
      <c r="E5" s="99"/>
      <c r="F5" s="99"/>
      <c r="G5" s="127"/>
      <c r="H5" s="89"/>
      <c r="J5" s="2">
        <v>12</v>
      </c>
    </row>
    <row r="6" spans="1:11" ht="15" customHeight="1" x14ac:dyDescent="0.25">
      <c r="A6" s="22">
        <f>GENERAL!A6</f>
        <v>21</v>
      </c>
      <c r="B6" s="22" t="str">
        <f>GENERAL!B6</f>
        <v>COTTE</v>
      </c>
      <c r="C6" s="22" t="str">
        <f>GENERAL!C6</f>
        <v>Pierre</v>
      </c>
      <c r="D6" s="92"/>
      <c r="E6" s="99"/>
      <c r="F6" s="129"/>
      <c r="G6" s="127">
        <v>3</v>
      </c>
      <c r="H6" s="89">
        <f t="shared" ref="H6" si="0">IF(G6=1,0.4,IF(G6=2,1.7,IF(G6=3,2.9,G6)))</f>
        <v>2.9</v>
      </c>
      <c r="I6" s="105" t="s">
        <v>36</v>
      </c>
      <c r="J6" s="2">
        <v>9</v>
      </c>
      <c r="K6" s="2">
        <f>SUM(J6:J9)</f>
        <v>46</v>
      </c>
    </row>
    <row r="7" spans="1:11" ht="15" customHeight="1" x14ac:dyDescent="0.25">
      <c r="A7" s="22">
        <f>GENERAL!A7</f>
        <v>22</v>
      </c>
      <c r="B7" s="22" t="str">
        <f>GENERAL!B7</f>
        <v>FAILLE</v>
      </c>
      <c r="C7" s="22" t="str">
        <f>GENERAL!C7</f>
        <v>Nicolas</v>
      </c>
      <c r="D7" s="92"/>
      <c r="E7" s="99"/>
      <c r="F7" s="99"/>
      <c r="G7" s="127"/>
      <c r="H7" s="89"/>
      <c r="I7" s="105"/>
      <c r="J7" s="2">
        <v>8</v>
      </c>
    </row>
    <row r="8" spans="1:11" ht="15" customHeight="1" x14ac:dyDescent="0.25">
      <c r="A8" s="22">
        <f>GENERAL!A8</f>
        <v>23</v>
      </c>
      <c r="B8" s="22" t="str">
        <f>GENERAL!B8</f>
        <v>ILSKI</v>
      </c>
      <c r="C8" s="22" t="str">
        <f>GENERAL!C8</f>
        <v>Thomas</v>
      </c>
      <c r="D8" s="92"/>
      <c r="E8" s="99"/>
      <c r="F8" s="99"/>
      <c r="G8" s="127"/>
      <c r="H8" s="89"/>
      <c r="I8" s="105"/>
      <c r="J8" s="2">
        <v>14</v>
      </c>
    </row>
    <row r="9" spans="1:11" ht="15" customHeight="1" x14ac:dyDescent="0.25">
      <c r="A9" s="22">
        <f>GENERAL!A9</f>
        <v>24</v>
      </c>
      <c r="B9" s="22" t="str">
        <f>GENERAL!B9</f>
        <v>PETIT</v>
      </c>
      <c r="C9" s="22" t="str">
        <f>GENERAL!C9</f>
        <v>Bastien</v>
      </c>
      <c r="D9" s="92"/>
      <c r="E9" s="99"/>
      <c r="F9" s="99"/>
      <c r="G9" s="127"/>
      <c r="H9" s="89"/>
      <c r="I9" s="105"/>
      <c r="J9" s="2">
        <v>15</v>
      </c>
    </row>
    <row r="10" spans="1:11" ht="15" customHeight="1" x14ac:dyDescent="0.25">
      <c r="A10" s="22">
        <f>GENERAL!A10</f>
        <v>0</v>
      </c>
      <c r="B10" s="22">
        <f>GENERAL!B10</f>
        <v>0</v>
      </c>
      <c r="C10" s="22">
        <f>GENERAL!C10</f>
        <v>0</v>
      </c>
      <c r="D10" s="92"/>
      <c r="E10" s="99"/>
      <c r="F10" s="129"/>
      <c r="G10" s="127" t="str">
        <f t="shared" ref="G10" si="1">IF(E10="","",RANK(E10,$E$2:$E$121,0))</f>
        <v/>
      </c>
      <c r="H10" s="89" t="str">
        <f t="shared" ref="H10" si="2">IF(G10=1,0.4,IF(G10=2,1.7,IF(G10=3,2.9,G10)))</f>
        <v/>
      </c>
      <c r="I10" s="106" t="s">
        <v>35</v>
      </c>
    </row>
    <row r="11" spans="1:11" ht="15" customHeight="1" x14ac:dyDescent="0.25">
      <c r="A11" s="22">
        <f>GENERAL!A11</f>
        <v>0</v>
      </c>
      <c r="B11" s="22">
        <f>GENERAL!B11</f>
        <v>0</v>
      </c>
      <c r="C11" s="22">
        <f>GENERAL!C11</f>
        <v>0</v>
      </c>
      <c r="D11" s="92"/>
      <c r="E11" s="99"/>
      <c r="F11" s="99"/>
      <c r="G11" s="127"/>
      <c r="H11" s="89"/>
      <c r="I11" s="106"/>
    </row>
    <row r="12" spans="1:11" ht="15" customHeight="1" x14ac:dyDescent="0.25">
      <c r="A12" s="22">
        <f>GENERAL!A12</f>
        <v>134</v>
      </c>
      <c r="B12" s="22" t="str">
        <f>GENERAL!B12</f>
        <v>FEVRIER</v>
      </c>
      <c r="C12" s="22" t="str">
        <f>GENERAL!C12</f>
        <v>Alcide</v>
      </c>
      <c r="D12" s="92"/>
      <c r="E12" s="99"/>
      <c r="F12" s="99"/>
      <c r="G12" s="127"/>
      <c r="H12" s="89"/>
      <c r="I12" s="106"/>
      <c r="J12" s="2">
        <v>16</v>
      </c>
    </row>
    <row r="13" spans="1:11" ht="15" customHeight="1" x14ac:dyDescent="0.25">
      <c r="A13" s="22">
        <f>GENERAL!A13</f>
        <v>0</v>
      </c>
      <c r="B13" s="22">
        <f>GENERAL!B13</f>
        <v>0</v>
      </c>
      <c r="C13" s="22">
        <f>GENERAL!C13</f>
        <v>0</v>
      </c>
      <c r="D13" s="92"/>
      <c r="E13" s="99"/>
      <c r="F13" s="99"/>
      <c r="G13" s="127"/>
      <c r="H13" s="89"/>
      <c r="I13" s="106"/>
    </row>
    <row r="14" spans="1:11" x14ac:dyDescent="0.25">
      <c r="A14" s="22">
        <f>GENERAL!A14</f>
        <v>32</v>
      </c>
      <c r="B14" s="22" t="str">
        <f>GENERAL!B14</f>
        <v>GRARE</v>
      </c>
      <c r="C14" s="22" t="str">
        <f>GENERAL!C14</f>
        <v>BAPTISTE</v>
      </c>
      <c r="D14" s="92"/>
      <c r="E14" s="99"/>
      <c r="F14" s="129"/>
      <c r="G14" s="127">
        <v>4</v>
      </c>
      <c r="H14" s="89">
        <f t="shared" ref="H14" si="3">IF(G14=1,0.4,IF(G14=2,1.7,IF(G14=3,2.9,G14)))</f>
        <v>4</v>
      </c>
      <c r="J14" s="2">
        <v>5</v>
      </c>
      <c r="K14" s="2">
        <f>SUM(J14:J17)</f>
        <v>51</v>
      </c>
    </row>
    <row r="15" spans="1:11" x14ac:dyDescent="0.25">
      <c r="A15" s="22">
        <f>GENERAL!A15</f>
        <v>33</v>
      </c>
      <c r="B15" s="22" t="str">
        <f>GENERAL!B15</f>
        <v>JACQUES</v>
      </c>
      <c r="C15" s="22" t="str">
        <f>GENERAL!C15</f>
        <v>LUCAS</v>
      </c>
      <c r="D15" s="92"/>
      <c r="E15" s="99"/>
      <c r="F15" s="99"/>
      <c r="G15" s="127"/>
      <c r="H15" s="89"/>
      <c r="J15" s="2">
        <v>11</v>
      </c>
    </row>
    <row r="16" spans="1:11" x14ac:dyDescent="0.25">
      <c r="A16" s="22">
        <f>GENERAL!A16</f>
        <v>34</v>
      </c>
      <c r="B16" s="22" t="str">
        <f>GENERAL!B16</f>
        <v>MOYAUX</v>
      </c>
      <c r="C16" s="22" t="str">
        <f>GENERAL!C16</f>
        <v>TEO</v>
      </c>
      <c r="D16" s="92"/>
      <c r="E16" s="99"/>
      <c r="F16" s="99"/>
      <c r="G16" s="127"/>
      <c r="H16" s="89"/>
      <c r="J16" s="2">
        <v>17</v>
      </c>
    </row>
    <row r="17" spans="1:11" x14ac:dyDescent="0.25">
      <c r="A17" s="22">
        <f>GENERAL!A17</f>
        <v>31</v>
      </c>
      <c r="B17" s="22" t="str">
        <f>GENERAL!B17</f>
        <v>BERTON</v>
      </c>
      <c r="C17" s="22" t="str">
        <f>GENERAL!C17</f>
        <v>JEAN</v>
      </c>
      <c r="D17" s="92"/>
      <c r="E17" s="99"/>
      <c r="F17" s="99"/>
      <c r="G17" s="127"/>
      <c r="H17" s="89"/>
      <c r="J17" s="2">
        <v>18</v>
      </c>
    </row>
    <row r="18" spans="1:11" x14ac:dyDescent="0.25">
      <c r="A18" s="22">
        <f>GENERAL!A18</f>
        <v>91</v>
      </c>
      <c r="B18" s="22" t="str">
        <f>GENERAL!B18</f>
        <v>BRANQUARD</v>
      </c>
      <c r="C18" s="22" t="str">
        <f>GENERAL!C18</f>
        <v>Thomas</v>
      </c>
      <c r="D18" s="92"/>
      <c r="E18" s="99"/>
      <c r="F18" s="130"/>
      <c r="G18" s="127">
        <v>1</v>
      </c>
      <c r="H18" s="89">
        <f t="shared" ref="H18" si="4">IF(G18=1,0.4,IF(G18=2,1.7,IF(G18=3,2.9,G18)))</f>
        <v>0.4</v>
      </c>
      <c r="J18" s="2">
        <v>7</v>
      </c>
      <c r="K18" s="2">
        <f>SUM(J18:J21)</f>
        <v>19</v>
      </c>
    </row>
    <row r="19" spans="1:11" x14ac:dyDescent="0.25">
      <c r="A19" s="22">
        <f>GENERAL!A19</f>
        <v>92</v>
      </c>
      <c r="B19" s="22" t="str">
        <f>GENERAL!B19</f>
        <v>CANNETTE</v>
      </c>
      <c r="C19" s="22" t="str">
        <f>GENERAL!C19</f>
        <v>Basile</v>
      </c>
      <c r="D19" s="92"/>
      <c r="E19" s="99"/>
      <c r="F19" s="99"/>
      <c r="G19" s="127"/>
      <c r="H19" s="89"/>
      <c r="J19" s="2">
        <v>4</v>
      </c>
    </row>
    <row r="20" spans="1:11" x14ac:dyDescent="0.25">
      <c r="A20" s="22">
        <f>GENERAL!A20</f>
        <v>93</v>
      </c>
      <c r="B20" s="22" t="str">
        <f>GENERAL!B20</f>
        <v>POULAIN</v>
      </c>
      <c r="C20" s="22" t="str">
        <f>GENERAL!C20</f>
        <v>Clément</v>
      </c>
      <c r="D20" s="92"/>
      <c r="E20" s="99"/>
      <c r="F20" s="99"/>
      <c r="G20" s="127"/>
      <c r="H20" s="89"/>
      <c r="J20" s="2">
        <v>2</v>
      </c>
    </row>
    <row r="21" spans="1:11" x14ac:dyDescent="0.25">
      <c r="A21" s="22">
        <f>GENERAL!A21</f>
        <v>94</v>
      </c>
      <c r="B21" s="22" t="str">
        <f>GENERAL!B21</f>
        <v>MANGOT</v>
      </c>
      <c r="C21" s="22" t="str">
        <f>GENERAL!C21</f>
        <v>Amaury</v>
      </c>
      <c r="D21" s="92"/>
      <c r="E21" s="99"/>
      <c r="F21" s="99"/>
      <c r="G21" s="127"/>
      <c r="H21" s="89"/>
      <c r="J21" s="2">
        <v>6</v>
      </c>
    </row>
    <row r="22" spans="1:11" x14ac:dyDescent="0.25">
      <c r="A22" s="22">
        <f>GENERAL!A22</f>
        <v>0</v>
      </c>
      <c r="B22" s="22">
        <f>GENERAL!B22</f>
        <v>0</v>
      </c>
      <c r="C22" s="22">
        <f>GENERAL!C22</f>
        <v>0</v>
      </c>
      <c r="D22" s="92"/>
      <c r="E22" s="99"/>
      <c r="F22" s="99"/>
      <c r="G22" s="127" t="str">
        <f t="shared" ref="G22" si="5">IF(E22="","",RANK(E22,$E$2:$E$121,0))</f>
        <v/>
      </c>
      <c r="H22" s="89" t="str">
        <f t="shared" ref="H22" si="6">IF(G22=1,0.4,IF(G22=2,1.7,IF(G22=3,2.9,G22)))</f>
        <v/>
      </c>
    </row>
    <row r="23" spans="1:11" x14ac:dyDescent="0.25">
      <c r="A23" s="22">
        <f>GENERAL!A23</f>
        <v>0</v>
      </c>
      <c r="B23" s="22">
        <f>GENERAL!B23</f>
        <v>0</v>
      </c>
      <c r="C23" s="22">
        <f>GENERAL!C23</f>
        <v>0</v>
      </c>
      <c r="D23" s="92"/>
      <c r="E23" s="99"/>
      <c r="F23" s="99"/>
      <c r="G23" s="127"/>
      <c r="H23" s="89"/>
    </row>
    <row r="24" spans="1:11" x14ac:dyDescent="0.25">
      <c r="A24" s="22">
        <f>GENERAL!A24</f>
        <v>0</v>
      </c>
      <c r="B24" s="22">
        <f>GENERAL!B24</f>
        <v>0</v>
      </c>
      <c r="C24" s="22">
        <f>GENERAL!C24</f>
        <v>0</v>
      </c>
      <c r="D24" s="92"/>
      <c r="E24" s="99"/>
      <c r="F24" s="99"/>
      <c r="G24" s="127"/>
      <c r="H24" s="89"/>
    </row>
    <row r="25" spans="1:11" x14ac:dyDescent="0.25">
      <c r="A25" s="22">
        <f>GENERAL!A25</f>
        <v>0</v>
      </c>
      <c r="B25" s="22">
        <f>GENERAL!B25</f>
        <v>0</v>
      </c>
      <c r="C25" s="22">
        <f>GENERAL!C25</f>
        <v>0</v>
      </c>
      <c r="D25" s="92"/>
      <c r="E25" s="99"/>
      <c r="F25" s="99"/>
      <c r="G25" s="127"/>
      <c r="H25" s="89"/>
    </row>
    <row r="26" spans="1:11" x14ac:dyDescent="0.25">
      <c r="A26" s="22">
        <f>GENERAL!A26</f>
        <v>0</v>
      </c>
      <c r="B26" s="22">
        <f>GENERAL!B26</f>
        <v>0</v>
      </c>
      <c r="C26" s="22">
        <f>GENERAL!C26</f>
        <v>0</v>
      </c>
      <c r="D26" s="92"/>
      <c r="E26" s="99"/>
      <c r="F26" s="99"/>
      <c r="G26" s="127" t="str">
        <f t="shared" ref="G26" si="7">IF(E26="","",RANK(E26,$E$2:$E$121,0))</f>
        <v/>
      </c>
      <c r="H26" s="89" t="str">
        <f t="shared" ref="H26" si="8">IF(G26=1,0.4,IF(G26=2,1.7,IF(G26=3,2.9,G26)))</f>
        <v/>
      </c>
    </row>
    <row r="27" spans="1:11" x14ac:dyDescent="0.25">
      <c r="A27" s="22">
        <f>GENERAL!A27</f>
        <v>0</v>
      </c>
      <c r="B27" s="22">
        <f>GENERAL!B27</f>
        <v>0</v>
      </c>
      <c r="C27" s="22">
        <f>GENERAL!C27</f>
        <v>0</v>
      </c>
      <c r="D27" s="92"/>
      <c r="E27" s="99"/>
      <c r="F27" s="99"/>
      <c r="G27" s="127"/>
      <c r="H27" s="89"/>
    </row>
    <row r="28" spans="1:11" x14ac:dyDescent="0.25">
      <c r="A28" s="22">
        <f>GENERAL!A28</f>
        <v>0</v>
      </c>
      <c r="B28" s="22">
        <f>GENERAL!B28</f>
        <v>0</v>
      </c>
      <c r="C28" s="22">
        <f>GENERAL!C28</f>
        <v>0</v>
      </c>
      <c r="D28" s="92"/>
      <c r="E28" s="99"/>
      <c r="F28" s="99"/>
      <c r="G28" s="127"/>
      <c r="H28" s="89"/>
    </row>
    <row r="29" spans="1:11" x14ac:dyDescent="0.25">
      <c r="A29" s="22">
        <f>GENERAL!A29</f>
        <v>0</v>
      </c>
      <c r="B29" s="22">
        <f>GENERAL!B29</f>
        <v>0</v>
      </c>
      <c r="C29" s="22">
        <f>GENERAL!C29</f>
        <v>0</v>
      </c>
      <c r="D29" s="92"/>
      <c r="E29" s="99"/>
      <c r="F29" s="99"/>
      <c r="G29" s="127"/>
      <c r="H29" s="89"/>
    </row>
    <row r="30" spans="1:11" x14ac:dyDescent="0.25">
      <c r="A30" s="22">
        <f>GENERAL!A30</f>
        <v>0</v>
      </c>
      <c r="B30" s="22">
        <f>GENERAL!B30</f>
        <v>0</v>
      </c>
      <c r="C30" s="22">
        <f>GENERAL!C30</f>
        <v>0</v>
      </c>
      <c r="D30" s="92"/>
      <c r="E30" s="99"/>
      <c r="F30" s="99"/>
      <c r="G30" s="127" t="str">
        <f t="shared" ref="G30" si="9">IF(E30="","",RANK(E30,$E$2:$E$121,0))</f>
        <v/>
      </c>
      <c r="H30" s="89" t="str">
        <f t="shared" ref="H30" si="10">IF(G30=1,0.4,IF(G30=2,1.7,IF(G30=3,2.9,G30)))</f>
        <v/>
      </c>
    </row>
    <row r="31" spans="1:11" x14ac:dyDescent="0.25">
      <c r="A31" s="22">
        <f>GENERAL!A31</f>
        <v>0</v>
      </c>
      <c r="B31" s="22">
        <f>GENERAL!B31</f>
        <v>0</v>
      </c>
      <c r="C31" s="22">
        <f>GENERAL!C31</f>
        <v>0</v>
      </c>
      <c r="D31" s="92"/>
      <c r="E31" s="99"/>
      <c r="F31" s="99"/>
      <c r="G31" s="127"/>
      <c r="H31" s="89"/>
    </row>
    <row r="32" spans="1:11" x14ac:dyDescent="0.25">
      <c r="A32" s="22">
        <f>GENERAL!A32</f>
        <v>0</v>
      </c>
      <c r="B32" s="22">
        <f>GENERAL!B32</f>
        <v>0</v>
      </c>
      <c r="C32" s="22">
        <f>GENERAL!C32</f>
        <v>0</v>
      </c>
      <c r="D32" s="92"/>
      <c r="E32" s="99"/>
      <c r="F32" s="99"/>
      <c r="G32" s="127"/>
      <c r="H32" s="89"/>
    </row>
    <row r="33" spans="1:8" x14ac:dyDescent="0.25">
      <c r="A33" s="22">
        <f>GENERAL!A33</f>
        <v>0</v>
      </c>
      <c r="B33" s="22">
        <f>GENERAL!B33</f>
        <v>0</v>
      </c>
      <c r="C33" s="22">
        <f>GENERAL!C33</f>
        <v>0</v>
      </c>
      <c r="D33" s="92"/>
      <c r="E33" s="99"/>
      <c r="F33" s="99"/>
      <c r="G33" s="127"/>
      <c r="H33" s="89"/>
    </row>
    <row r="34" spans="1:8" x14ac:dyDescent="0.25">
      <c r="A34" s="22">
        <f>GENERAL!A34</f>
        <v>0</v>
      </c>
      <c r="B34" s="22">
        <f>GENERAL!B34</f>
        <v>0</v>
      </c>
      <c r="C34" s="22">
        <f>GENERAL!C34</f>
        <v>0</v>
      </c>
      <c r="D34" s="92"/>
      <c r="E34" s="99"/>
      <c r="F34" s="99"/>
      <c r="G34" s="127" t="str">
        <f t="shared" ref="G34" si="11">IF(E34="","",RANK(E34,$E$2:$E$121,0))</f>
        <v/>
      </c>
      <c r="H34" s="89" t="str">
        <f t="shared" ref="H34" si="12">IF(G34=1,0.4,IF(G34=2,1.7,IF(G34=3,2.9,G34)))</f>
        <v/>
      </c>
    </row>
    <row r="35" spans="1:8" x14ac:dyDescent="0.25">
      <c r="A35" s="22">
        <f>GENERAL!A35</f>
        <v>0</v>
      </c>
      <c r="B35" s="22">
        <f>GENERAL!B35</f>
        <v>0</v>
      </c>
      <c r="C35" s="22">
        <f>GENERAL!C35</f>
        <v>0</v>
      </c>
      <c r="D35" s="92"/>
      <c r="E35" s="99"/>
      <c r="F35" s="99"/>
      <c r="G35" s="127"/>
      <c r="H35" s="89"/>
    </row>
    <row r="36" spans="1:8" x14ac:dyDescent="0.25">
      <c r="A36" s="22">
        <f>GENERAL!A36</f>
        <v>0</v>
      </c>
      <c r="B36" s="22">
        <f>GENERAL!B36</f>
        <v>0</v>
      </c>
      <c r="C36" s="22">
        <f>GENERAL!C36</f>
        <v>0</v>
      </c>
      <c r="D36" s="92"/>
      <c r="E36" s="99"/>
      <c r="F36" s="99"/>
      <c r="G36" s="127"/>
      <c r="H36" s="89"/>
    </row>
    <row r="37" spans="1:8" x14ac:dyDescent="0.25">
      <c r="A37" s="22">
        <f>GENERAL!A37</f>
        <v>0</v>
      </c>
      <c r="B37" s="22">
        <f>GENERAL!B37</f>
        <v>0</v>
      </c>
      <c r="C37" s="22">
        <f>GENERAL!C37</f>
        <v>0</v>
      </c>
      <c r="D37" s="92"/>
      <c r="E37" s="99"/>
      <c r="F37" s="99"/>
      <c r="G37" s="127"/>
      <c r="H37" s="89"/>
    </row>
    <row r="38" spans="1:8" x14ac:dyDescent="0.25">
      <c r="A38" s="22">
        <f>GENERAL!A38</f>
        <v>0</v>
      </c>
      <c r="B38" s="22">
        <f>GENERAL!B38</f>
        <v>0</v>
      </c>
      <c r="C38" s="22">
        <f>GENERAL!C38</f>
        <v>0</v>
      </c>
      <c r="D38" s="92"/>
      <c r="E38" s="99"/>
      <c r="F38" s="99"/>
      <c r="G38" s="127" t="str">
        <f t="shared" ref="G38" si="13">IF(E38="","",RANK(E38,$E$2:$E$121,0))</f>
        <v/>
      </c>
      <c r="H38" s="89" t="str">
        <f t="shared" ref="H38" si="14">IF(G38=1,0.4,IF(G38=2,1.7,IF(G38=3,2.9,G38)))</f>
        <v/>
      </c>
    </row>
    <row r="39" spans="1:8" x14ac:dyDescent="0.25">
      <c r="A39" s="22">
        <f>GENERAL!A39</f>
        <v>0</v>
      </c>
      <c r="B39" s="22">
        <f>GENERAL!B39</f>
        <v>0</v>
      </c>
      <c r="C39" s="22">
        <f>GENERAL!C39</f>
        <v>0</v>
      </c>
      <c r="D39" s="92"/>
      <c r="E39" s="99"/>
      <c r="F39" s="99"/>
      <c r="G39" s="127"/>
      <c r="H39" s="89"/>
    </row>
    <row r="40" spans="1:8" x14ac:dyDescent="0.25">
      <c r="A40" s="22">
        <f>GENERAL!A40</f>
        <v>0</v>
      </c>
      <c r="B40" s="22">
        <f>GENERAL!B40</f>
        <v>0</v>
      </c>
      <c r="C40" s="22">
        <f>GENERAL!C40</f>
        <v>0</v>
      </c>
      <c r="D40" s="92"/>
      <c r="E40" s="99"/>
      <c r="F40" s="99"/>
      <c r="G40" s="127"/>
      <c r="H40" s="89"/>
    </row>
    <row r="41" spans="1:8" x14ac:dyDescent="0.25">
      <c r="A41" s="22">
        <f>GENERAL!A41</f>
        <v>0</v>
      </c>
      <c r="B41" s="22">
        <f>GENERAL!B41</f>
        <v>0</v>
      </c>
      <c r="C41" s="22">
        <f>GENERAL!C41</f>
        <v>0</v>
      </c>
      <c r="D41" s="92"/>
      <c r="E41" s="99"/>
      <c r="F41" s="99"/>
      <c r="G41" s="127"/>
      <c r="H41" s="89"/>
    </row>
    <row r="42" spans="1:8" x14ac:dyDescent="0.25">
      <c r="A42" s="22">
        <f>GENERAL!A42</f>
        <v>0</v>
      </c>
      <c r="B42" s="22">
        <f>GENERAL!B42</f>
        <v>0</v>
      </c>
      <c r="C42" s="22">
        <f>GENERAL!C42</f>
        <v>0</v>
      </c>
      <c r="D42" s="92"/>
      <c r="E42" s="99"/>
      <c r="F42" s="99"/>
      <c r="G42" s="127" t="str">
        <f t="shared" ref="G42" si="15">IF(E42="","",RANK(E42,$E$2:$E$121,0))</f>
        <v/>
      </c>
      <c r="H42" s="89" t="str">
        <f t="shared" ref="H42" si="16">IF(G42=1,0.4,IF(G42=2,1.7,IF(G42=3,2.9,G42)))</f>
        <v/>
      </c>
    </row>
    <row r="43" spans="1:8" x14ac:dyDescent="0.25">
      <c r="A43" s="22">
        <f>GENERAL!A43</f>
        <v>0</v>
      </c>
      <c r="B43" s="22">
        <f>GENERAL!B43</f>
        <v>0</v>
      </c>
      <c r="C43" s="22">
        <f>GENERAL!C43</f>
        <v>0</v>
      </c>
      <c r="D43" s="92"/>
      <c r="E43" s="99"/>
      <c r="F43" s="99"/>
      <c r="G43" s="127"/>
      <c r="H43" s="89"/>
    </row>
    <row r="44" spans="1:8" x14ac:dyDescent="0.25">
      <c r="A44" s="22">
        <f>GENERAL!A44</f>
        <v>0</v>
      </c>
      <c r="B44" s="22">
        <f>GENERAL!B44</f>
        <v>0</v>
      </c>
      <c r="C44" s="22">
        <f>GENERAL!C44</f>
        <v>0</v>
      </c>
      <c r="D44" s="92"/>
      <c r="E44" s="99"/>
      <c r="F44" s="99"/>
      <c r="G44" s="127"/>
      <c r="H44" s="89"/>
    </row>
    <row r="45" spans="1:8" x14ac:dyDescent="0.25">
      <c r="A45" s="22">
        <f>GENERAL!A45</f>
        <v>0</v>
      </c>
      <c r="B45" s="22">
        <f>GENERAL!B45</f>
        <v>0</v>
      </c>
      <c r="C45" s="22">
        <f>GENERAL!C45</f>
        <v>0</v>
      </c>
      <c r="D45" s="92"/>
      <c r="E45" s="99"/>
      <c r="F45" s="99"/>
      <c r="G45" s="127"/>
      <c r="H45" s="89"/>
    </row>
    <row r="46" spans="1:8" x14ac:dyDescent="0.25">
      <c r="A46" s="22">
        <f>GENERAL!A46</f>
        <v>0</v>
      </c>
      <c r="B46" s="22">
        <f>GENERAL!B46</f>
        <v>0</v>
      </c>
      <c r="C46" s="22">
        <f>GENERAL!C46</f>
        <v>0</v>
      </c>
      <c r="D46" s="92"/>
      <c r="E46" s="99"/>
      <c r="F46" s="99"/>
      <c r="G46" s="127" t="str">
        <f t="shared" ref="G46" si="17">IF(E46="","",RANK(E46,$E$2:$E$121,0))</f>
        <v/>
      </c>
      <c r="H46" s="89" t="str">
        <f t="shared" ref="H46" si="18">IF(G46=1,0.4,IF(G46=2,1.7,IF(G46=3,2.9,G46)))</f>
        <v/>
      </c>
    </row>
    <row r="47" spans="1:8" x14ac:dyDescent="0.25">
      <c r="A47" s="22">
        <f>GENERAL!A47</f>
        <v>0</v>
      </c>
      <c r="B47" s="22">
        <f>GENERAL!B47</f>
        <v>0</v>
      </c>
      <c r="C47" s="22">
        <f>GENERAL!C47</f>
        <v>0</v>
      </c>
      <c r="D47" s="92"/>
      <c r="E47" s="99"/>
      <c r="F47" s="99"/>
      <c r="G47" s="127"/>
      <c r="H47" s="89"/>
    </row>
    <row r="48" spans="1:8" x14ac:dyDescent="0.25">
      <c r="A48" s="22">
        <f>GENERAL!A48</f>
        <v>0</v>
      </c>
      <c r="B48" s="22">
        <f>GENERAL!B48</f>
        <v>0</v>
      </c>
      <c r="C48" s="22">
        <f>GENERAL!C48</f>
        <v>0</v>
      </c>
      <c r="D48" s="92"/>
      <c r="E48" s="99"/>
      <c r="F48" s="99"/>
      <c r="G48" s="127"/>
      <c r="H48" s="89"/>
    </row>
    <row r="49" spans="1:8" x14ac:dyDescent="0.25">
      <c r="A49" s="22">
        <f>GENERAL!A49</f>
        <v>0</v>
      </c>
      <c r="B49" s="22">
        <f>GENERAL!B49</f>
        <v>0</v>
      </c>
      <c r="C49" s="22">
        <f>GENERAL!C49</f>
        <v>0</v>
      </c>
      <c r="D49" s="92"/>
      <c r="E49" s="99"/>
      <c r="F49" s="99"/>
      <c r="G49" s="127"/>
      <c r="H49" s="89"/>
    </row>
    <row r="50" spans="1:8" x14ac:dyDescent="0.25">
      <c r="A50" s="22">
        <f>GENERAL!A50</f>
        <v>0</v>
      </c>
      <c r="B50" s="22">
        <f>GENERAL!B50</f>
        <v>0</v>
      </c>
      <c r="C50" s="22">
        <f>GENERAL!C50</f>
        <v>0</v>
      </c>
      <c r="D50" s="92"/>
      <c r="E50" s="99"/>
      <c r="F50" s="99"/>
      <c r="G50" s="127" t="str">
        <f t="shared" ref="G50" si="19">IF(E50="","",RANK(E50,$E$2:$E$121,0))</f>
        <v/>
      </c>
      <c r="H50" s="89" t="str">
        <f t="shared" ref="H50" si="20">IF(G50=1,0.4,IF(G50=2,1.7,IF(G50=3,2.9,G50)))</f>
        <v/>
      </c>
    </row>
    <row r="51" spans="1:8" x14ac:dyDescent="0.25">
      <c r="A51" s="22">
        <f>GENERAL!A51</f>
        <v>0</v>
      </c>
      <c r="B51" s="22">
        <f>GENERAL!B51</f>
        <v>0</v>
      </c>
      <c r="C51" s="22">
        <f>GENERAL!C51</f>
        <v>0</v>
      </c>
      <c r="D51" s="92"/>
      <c r="E51" s="99"/>
      <c r="F51" s="99"/>
      <c r="G51" s="127"/>
      <c r="H51" s="89"/>
    </row>
    <row r="52" spans="1:8" x14ac:dyDescent="0.25">
      <c r="A52" s="22">
        <f>GENERAL!A52</f>
        <v>0</v>
      </c>
      <c r="B52" s="22">
        <f>GENERAL!B52</f>
        <v>0</v>
      </c>
      <c r="C52" s="22">
        <f>GENERAL!C52</f>
        <v>0</v>
      </c>
      <c r="D52" s="92"/>
      <c r="E52" s="99"/>
      <c r="F52" s="99"/>
      <c r="G52" s="127"/>
      <c r="H52" s="89"/>
    </row>
    <row r="53" spans="1:8" x14ac:dyDescent="0.25">
      <c r="A53" s="22">
        <f>GENERAL!A53</f>
        <v>0</v>
      </c>
      <c r="B53" s="22">
        <f>GENERAL!B53</f>
        <v>0</v>
      </c>
      <c r="C53" s="22">
        <f>GENERAL!C53</f>
        <v>0</v>
      </c>
      <c r="D53" s="92"/>
      <c r="E53" s="99"/>
      <c r="F53" s="99"/>
      <c r="G53" s="127"/>
      <c r="H53" s="89"/>
    </row>
    <row r="54" spans="1:8" x14ac:dyDescent="0.25">
      <c r="A54" s="22">
        <f>GENERAL!A54</f>
        <v>0</v>
      </c>
      <c r="B54" s="22">
        <f>GENERAL!B54</f>
        <v>0</v>
      </c>
      <c r="C54" s="22">
        <f>GENERAL!C54</f>
        <v>0</v>
      </c>
      <c r="D54" s="92"/>
      <c r="E54" s="99"/>
      <c r="F54" s="99"/>
      <c r="G54" s="127" t="str">
        <f t="shared" ref="G54" si="21">IF(E54="","",RANK(E54,$E$2:$E$121,0))</f>
        <v/>
      </c>
      <c r="H54" s="89" t="str">
        <f t="shared" ref="H54" si="22">IF(G54=1,0.4,IF(G54=2,1.7,IF(G54=3,2.9,G54)))</f>
        <v/>
      </c>
    </row>
    <row r="55" spans="1:8" x14ac:dyDescent="0.25">
      <c r="A55" s="22">
        <f>GENERAL!A55</f>
        <v>0</v>
      </c>
      <c r="B55" s="22">
        <f>GENERAL!B55</f>
        <v>0</v>
      </c>
      <c r="C55" s="22">
        <f>GENERAL!C55</f>
        <v>0</v>
      </c>
      <c r="D55" s="92"/>
      <c r="E55" s="99"/>
      <c r="F55" s="99"/>
      <c r="G55" s="127"/>
      <c r="H55" s="89"/>
    </row>
    <row r="56" spans="1:8" x14ac:dyDescent="0.25">
      <c r="A56" s="22">
        <f>GENERAL!A56</f>
        <v>0</v>
      </c>
      <c r="B56" s="22">
        <f>GENERAL!B56</f>
        <v>0</v>
      </c>
      <c r="C56" s="22">
        <f>GENERAL!C56</f>
        <v>0</v>
      </c>
      <c r="D56" s="92"/>
      <c r="E56" s="99"/>
      <c r="F56" s="99"/>
      <c r="G56" s="127"/>
      <c r="H56" s="89"/>
    </row>
    <row r="57" spans="1:8" x14ac:dyDescent="0.25">
      <c r="A57" s="22">
        <f>GENERAL!A57</f>
        <v>0</v>
      </c>
      <c r="B57" s="22">
        <f>GENERAL!B57</f>
        <v>0</v>
      </c>
      <c r="C57" s="22">
        <f>GENERAL!C57</f>
        <v>0</v>
      </c>
      <c r="D57" s="92"/>
      <c r="E57" s="99"/>
      <c r="F57" s="99"/>
      <c r="G57" s="127"/>
      <c r="H57" s="89"/>
    </row>
    <row r="58" spans="1:8" x14ac:dyDescent="0.25">
      <c r="A58" s="22">
        <f>GENERAL!A58</f>
        <v>0</v>
      </c>
      <c r="B58" s="22">
        <f>GENERAL!B58</f>
        <v>0</v>
      </c>
      <c r="C58" s="22">
        <f>GENERAL!C58</f>
        <v>0</v>
      </c>
      <c r="D58" s="92"/>
      <c r="E58" s="99"/>
      <c r="F58" s="99"/>
      <c r="G58" s="127" t="str">
        <f t="shared" ref="G58" si="23">IF(E58="","",RANK(E58,$E$2:$E$121,0))</f>
        <v/>
      </c>
      <c r="H58" s="89" t="str">
        <f t="shared" ref="H58" si="24">IF(G58=1,0.4,IF(G58=2,1.7,IF(G58=3,2.9,G58)))</f>
        <v/>
      </c>
    </row>
    <row r="59" spans="1:8" x14ac:dyDescent="0.25">
      <c r="A59" s="22">
        <f>GENERAL!A59</f>
        <v>0</v>
      </c>
      <c r="B59" s="22">
        <f>GENERAL!B59</f>
        <v>0</v>
      </c>
      <c r="C59" s="22">
        <f>GENERAL!C59</f>
        <v>0</v>
      </c>
      <c r="D59" s="92"/>
      <c r="E59" s="99"/>
      <c r="F59" s="99"/>
      <c r="G59" s="127"/>
      <c r="H59" s="89"/>
    </row>
    <row r="60" spans="1:8" x14ac:dyDescent="0.25">
      <c r="A60" s="22">
        <f>GENERAL!A60</f>
        <v>0</v>
      </c>
      <c r="B60" s="22">
        <f>GENERAL!B60</f>
        <v>0</v>
      </c>
      <c r="C60" s="22">
        <f>GENERAL!C60</f>
        <v>0</v>
      </c>
      <c r="D60" s="92"/>
      <c r="E60" s="99"/>
      <c r="F60" s="99"/>
      <c r="G60" s="127"/>
      <c r="H60" s="89"/>
    </row>
    <row r="61" spans="1:8" x14ac:dyDescent="0.25">
      <c r="A61" s="22">
        <f>GENERAL!A61</f>
        <v>0</v>
      </c>
      <c r="B61" s="22">
        <f>GENERAL!B61</f>
        <v>0</v>
      </c>
      <c r="C61" s="22">
        <f>GENERAL!C61</f>
        <v>0</v>
      </c>
      <c r="D61" s="92"/>
      <c r="E61" s="99"/>
      <c r="F61" s="99"/>
      <c r="G61" s="127"/>
      <c r="H61" s="89"/>
    </row>
    <row r="62" spans="1:8" x14ac:dyDescent="0.25">
      <c r="A62" s="22">
        <f>GENERAL!A62</f>
        <v>0</v>
      </c>
      <c r="B62" s="22">
        <f>GENERAL!B62</f>
        <v>0</v>
      </c>
      <c r="C62" s="22">
        <f>GENERAL!C62</f>
        <v>0</v>
      </c>
      <c r="D62" s="92"/>
      <c r="E62" s="99"/>
      <c r="F62" s="99"/>
      <c r="G62" s="127" t="str">
        <f t="shared" ref="G62" si="25">IF(E62="","",RANK(E62,$E$2:$E$121,0))</f>
        <v/>
      </c>
      <c r="H62" s="89" t="str">
        <f t="shared" ref="H62" si="26">IF(G62=1,0.4,IF(G62=2,1.7,IF(G62=3,2.9,G62)))</f>
        <v/>
      </c>
    </row>
    <row r="63" spans="1:8" x14ac:dyDescent="0.25">
      <c r="A63" s="22">
        <f>GENERAL!A63</f>
        <v>0</v>
      </c>
      <c r="B63" s="22">
        <f>GENERAL!B63</f>
        <v>0</v>
      </c>
      <c r="C63" s="22">
        <f>GENERAL!C63</f>
        <v>0</v>
      </c>
      <c r="D63" s="92"/>
      <c r="E63" s="99"/>
      <c r="F63" s="99"/>
      <c r="G63" s="127"/>
      <c r="H63" s="89"/>
    </row>
    <row r="64" spans="1:8" x14ac:dyDescent="0.25">
      <c r="A64" s="22">
        <f>GENERAL!A64</f>
        <v>0</v>
      </c>
      <c r="B64" s="22">
        <f>GENERAL!B64</f>
        <v>0</v>
      </c>
      <c r="C64" s="22">
        <f>GENERAL!C64</f>
        <v>0</v>
      </c>
      <c r="D64" s="92"/>
      <c r="E64" s="99"/>
      <c r="F64" s="99"/>
      <c r="G64" s="127"/>
      <c r="H64" s="89"/>
    </row>
    <row r="65" spans="1:8" x14ac:dyDescent="0.25">
      <c r="A65" s="22">
        <f>GENERAL!A65</f>
        <v>0</v>
      </c>
      <c r="B65" s="22">
        <f>GENERAL!B65</f>
        <v>0</v>
      </c>
      <c r="C65" s="22">
        <f>GENERAL!C65</f>
        <v>0</v>
      </c>
      <c r="D65" s="92"/>
      <c r="E65" s="99"/>
      <c r="F65" s="99"/>
      <c r="G65" s="127"/>
      <c r="H65" s="89"/>
    </row>
    <row r="66" spans="1:8" x14ac:dyDescent="0.25">
      <c r="A66" s="22">
        <f>GENERAL!A66</f>
        <v>0</v>
      </c>
      <c r="B66" s="22">
        <f>GENERAL!B66</f>
        <v>0</v>
      </c>
      <c r="C66" s="22">
        <f>GENERAL!C66</f>
        <v>0</v>
      </c>
      <c r="D66" s="92"/>
      <c r="E66" s="99"/>
      <c r="F66" s="99"/>
      <c r="G66" s="127" t="str">
        <f t="shared" ref="G66" si="27">IF(E66="","",RANK(E66,$E$2:$E$121,0))</f>
        <v/>
      </c>
      <c r="H66" s="89" t="str">
        <f t="shared" ref="H66" si="28">IF(G66=1,0.4,IF(G66=2,1.7,IF(G66=3,2.9,G66)))</f>
        <v/>
      </c>
    </row>
    <row r="67" spans="1:8" x14ac:dyDescent="0.25">
      <c r="A67" s="22">
        <f>GENERAL!A67</f>
        <v>0</v>
      </c>
      <c r="B67" s="22">
        <f>GENERAL!B67</f>
        <v>0</v>
      </c>
      <c r="C67" s="22">
        <f>GENERAL!C67</f>
        <v>0</v>
      </c>
      <c r="D67" s="92"/>
      <c r="E67" s="99"/>
      <c r="F67" s="99"/>
      <c r="G67" s="127"/>
      <c r="H67" s="89"/>
    </row>
    <row r="68" spans="1:8" x14ac:dyDescent="0.25">
      <c r="A68" s="22">
        <f>GENERAL!A68</f>
        <v>0</v>
      </c>
      <c r="B68" s="22">
        <f>GENERAL!B68</f>
        <v>0</v>
      </c>
      <c r="C68" s="22">
        <f>GENERAL!C68</f>
        <v>0</v>
      </c>
      <c r="D68" s="92"/>
      <c r="E68" s="99"/>
      <c r="F68" s="99"/>
      <c r="G68" s="127"/>
      <c r="H68" s="89"/>
    </row>
    <row r="69" spans="1:8" x14ac:dyDescent="0.25">
      <c r="A69" s="22">
        <f>GENERAL!A69</f>
        <v>0</v>
      </c>
      <c r="B69" s="22">
        <f>GENERAL!B69</f>
        <v>0</v>
      </c>
      <c r="C69" s="22">
        <f>GENERAL!C69</f>
        <v>0</v>
      </c>
      <c r="D69" s="92"/>
      <c r="E69" s="99"/>
      <c r="F69" s="99"/>
      <c r="G69" s="127"/>
      <c r="H69" s="89"/>
    </row>
    <row r="70" spans="1:8" x14ac:dyDescent="0.25">
      <c r="A70" s="22">
        <f>GENERAL!A70</f>
        <v>0</v>
      </c>
      <c r="B70" s="22">
        <f>GENERAL!B70</f>
        <v>0</v>
      </c>
      <c r="C70" s="22">
        <f>GENERAL!C70</f>
        <v>0</v>
      </c>
      <c r="D70" s="92"/>
      <c r="E70" s="99"/>
      <c r="F70" s="99"/>
      <c r="G70" s="127" t="str">
        <f t="shared" ref="G70" si="29">IF(E70="","",RANK(E70,$E$2:$E$121,0))</f>
        <v/>
      </c>
      <c r="H70" s="89" t="str">
        <f t="shared" ref="H70" si="30">IF(G70=1,0.4,IF(G70=2,1.7,IF(G70=3,2.9,G70)))</f>
        <v/>
      </c>
    </row>
    <row r="71" spans="1:8" x14ac:dyDescent="0.25">
      <c r="A71" s="22">
        <f>GENERAL!A71</f>
        <v>0</v>
      </c>
      <c r="B71" s="22">
        <f>GENERAL!B71</f>
        <v>0</v>
      </c>
      <c r="C71" s="22">
        <f>GENERAL!C71</f>
        <v>0</v>
      </c>
      <c r="D71" s="92"/>
      <c r="E71" s="99"/>
      <c r="F71" s="99"/>
      <c r="G71" s="127"/>
      <c r="H71" s="89"/>
    </row>
    <row r="72" spans="1:8" x14ac:dyDescent="0.25">
      <c r="A72" s="22">
        <f>GENERAL!A72</f>
        <v>0</v>
      </c>
      <c r="B72" s="22">
        <f>GENERAL!B72</f>
        <v>0</v>
      </c>
      <c r="C72" s="22">
        <f>GENERAL!C72</f>
        <v>0</v>
      </c>
      <c r="D72" s="92"/>
      <c r="E72" s="99"/>
      <c r="F72" s="99"/>
      <c r="G72" s="127"/>
      <c r="H72" s="89"/>
    </row>
    <row r="73" spans="1:8" x14ac:dyDescent="0.25">
      <c r="A73" s="22">
        <f>GENERAL!A73</f>
        <v>0</v>
      </c>
      <c r="B73" s="22">
        <f>GENERAL!B73</f>
        <v>0</v>
      </c>
      <c r="C73" s="22">
        <f>GENERAL!C73</f>
        <v>0</v>
      </c>
      <c r="D73" s="92"/>
      <c r="E73" s="99"/>
      <c r="F73" s="99"/>
      <c r="G73" s="127"/>
      <c r="H73" s="89"/>
    </row>
    <row r="74" spans="1:8" x14ac:dyDescent="0.25">
      <c r="A74" s="22">
        <f>GENERAL!A74</f>
        <v>0</v>
      </c>
      <c r="B74" s="22">
        <f>GENERAL!B74</f>
        <v>0</v>
      </c>
      <c r="C74" s="22">
        <f>GENERAL!C74</f>
        <v>0</v>
      </c>
      <c r="D74" s="92"/>
      <c r="E74" s="99"/>
      <c r="F74" s="99"/>
      <c r="G74" s="127" t="str">
        <f t="shared" ref="G74" si="31">IF(E74="","",RANK(E74,$E$2:$E$121,0))</f>
        <v/>
      </c>
      <c r="H74" s="89" t="str">
        <f t="shared" ref="H74" si="32">IF(G74=1,0.4,IF(G74=2,1.7,IF(G74=3,2.9,G74)))</f>
        <v/>
      </c>
    </row>
    <row r="75" spans="1:8" x14ac:dyDescent="0.25">
      <c r="A75" s="22">
        <f>GENERAL!A75</f>
        <v>0</v>
      </c>
      <c r="B75" s="22">
        <f>GENERAL!B75</f>
        <v>0</v>
      </c>
      <c r="C75" s="22">
        <f>GENERAL!C75</f>
        <v>0</v>
      </c>
      <c r="D75" s="92"/>
      <c r="E75" s="99"/>
      <c r="F75" s="99"/>
      <c r="G75" s="127"/>
      <c r="H75" s="89"/>
    </row>
    <row r="76" spans="1:8" x14ac:dyDescent="0.25">
      <c r="A76" s="22">
        <f>GENERAL!A76</f>
        <v>0</v>
      </c>
      <c r="B76" s="22">
        <f>GENERAL!B76</f>
        <v>0</v>
      </c>
      <c r="C76" s="22">
        <f>GENERAL!C76</f>
        <v>0</v>
      </c>
      <c r="D76" s="92"/>
      <c r="E76" s="99"/>
      <c r="F76" s="99"/>
      <c r="G76" s="127"/>
      <c r="H76" s="89"/>
    </row>
    <row r="77" spans="1:8" x14ac:dyDescent="0.25">
      <c r="A77" s="22">
        <f>GENERAL!A77</f>
        <v>0</v>
      </c>
      <c r="B77" s="22">
        <f>GENERAL!B77</f>
        <v>0</v>
      </c>
      <c r="C77" s="22">
        <f>GENERAL!C77</f>
        <v>0</v>
      </c>
      <c r="D77" s="92"/>
      <c r="E77" s="99"/>
      <c r="F77" s="99"/>
      <c r="G77" s="127"/>
      <c r="H77" s="89"/>
    </row>
    <row r="78" spans="1:8" x14ac:dyDescent="0.25">
      <c r="A78" s="22">
        <f>GENERAL!A78</f>
        <v>0</v>
      </c>
      <c r="B78" s="22">
        <f>GENERAL!B78</f>
        <v>0</v>
      </c>
      <c r="C78" s="22">
        <f>GENERAL!C78</f>
        <v>0</v>
      </c>
      <c r="D78" s="92"/>
      <c r="E78" s="99"/>
      <c r="F78" s="99"/>
      <c r="G78" s="127" t="str">
        <f t="shared" ref="G78" si="33">IF(E78="","",RANK(E78,$E$2:$E$121,0))</f>
        <v/>
      </c>
      <c r="H78" s="89" t="str">
        <f t="shared" ref="H78" si="34">IF(G78=1,0.4,IF(G78=2,1.7,IF(G78=3,2.9,G78)))</f>
        <v/>
      </c>
    </row>
    <row r="79" spans="1:8" x14ac:dyDescent="0.25">
      <c r="A79" s="22">
        <f>GENERAL!A79</f>
        <v>0</v>
      </c>
      <c r="B79" s="22">
        <f>GENERAL!B79</f>
        <v>0</v>
      </c>
      <c r="C79" s="22">
        <f>GENERAL!C79</f>
        <v>0</v>
      </c>
      <c r="D79" s="92"/>
      <c r="E79" s="99"/>
      <c r="F79" s="99"/>
      <c r="G79" s="127"/>
      <c r="H79" s="89"/>
    </row>
    <row r="80" spans="1:8" x14ac:dyDescent="0.25">
      <c r="A80" s="22">
        <f>GENERAL!A80</f>
        <v>0</v>
      </c>
      <c r="B80" s="22">
        <f>GENERAL!B80</f>
        <v>0</v>
      </c>
      <c r="C80" s="22">
        <f>GENERAL!C80</f>
        <v>0</v>
      </c>
      <c r="D80" s="92"/>
      <c r="E80" s="99"/>
      <c r="F80" s="99"/>
      <c r="G80" s="127"/>
      <c r="H80" s="89"/>
    </row>
    <row r="81" spans="1:8" x14ac:dyDescent="0.25">
      <c r="A81" s="22">
        <f>GENERAL!A81</f>
        <v>0</v>
      </c>
      <c r="B81" s="22">
        <f>GENERAL!B81</f>
        <v>0</v>
      </c>
      <c r="C81" s="22">
        <f>GENERAL!C81</f>
        <v>0</v>
      </c>
      <c r="D81" s="92"/>
      <c r="E81" s="99"/>
      <c r="F81" s="99"/>
      <c r="G81" s="127"/>
      <c r="H81" s="89"/>
    </row>
    <row r="82" spans="1:8" x14ac:dyDescent="0.25">
      <c r="A82" s="22">
        <f>GENERAL!A82</f>
        <v>0</v>
      </c>
      <c r="B82" s="22">
        <f>GENERAL!B82</f>
        <v>0</v>
      </c>
      <c r="C82" s="22">
        <f>GENERAL!C82</f>
        <v>0</v>
      </c>
      <c r="D82" s="92"/>
      <c r="E82" s="99"/>
      <c r="F82" s="99"/>
      <c r="G82" s="127" t="str">
        <f t="shared" ref="G82" si="35">IF(E82="","",RANK(E82,$E$2:$E$121,0))</f>
        <v/>
      </c>
      <c r="H82" s="89" t="str">
        <f t="shared" ref="H82" si="36">IF(G82=1,0.4,IF(G82=2,1.7,IF(G82=3,2.9,G82)))</f>
        <v/>
      </c>
    </row>
    <row r="83" spans="1:8" x14ac:dyDescent="0.25">
      <c r="A83" s="22">
        <f>GENERAL!A83</f>
        <v>0</v>
      </c>
      <c r="B83" s="22">
        <f>GENERAL!B83</f>
        <v>0</v>
      </c>
      <c r="C83" s="22">
        <f>GENERAL!C83</f>
        <v>0</v>
      </c>
      <c r="D83" s="92"/>
      <c r="E83" s="99"/>
      <c r="F83" s="99"/>
      <c r="G83" s="127"/>
      <c r="H83" s="89"/>
    </row>
    <row r="84" spans="1:8" x14ac:dyDescent="0.25">
      <c r="A84" s="22">
        <f>GENERAL!A84</f>
        <v>0</v>
      </c>
      <c r="B84" s="22">
        <f>GENERAL!B84</f>
        <v>0</v>
      </c>
      <c r="C84" s="22">
        <f>GENERAL!C84</f>
        <v>0</v>
      </c>
      <c r="D84" s="92"/>
      <c r="E84" s="99"/>
      <c r="F84" s="99"/>
      <c r="G84" s="127"/>
      <c r="H84" s="89"/>
    </row>
    <row r="85" spans="1:8" x14ac:dyDescent="0.25">
      <c r="A85" s="22">
        <f>GENERAL!A85</f>
        <v>0</v>
      </c>
      <c r="B85" s="22">
        <f>GENERAL!B85</f>
        <v>0</v>
      </c>
      <c r="C85" s="22">
        <f>GENERAL!C85</f>
        <v>0</v>
      </c>
      <c r="D85" s="92"/>
      <c r="E85" s="99"/>
      <c r="F85" s="99"/>
      <c r="G85" s="127"/>
      <c r="H85" s="89"/>
    </row>
    <row r="86" spans="1:8" x14ac:dyDescent="0.25">
      <c r="A86" s="22">
        <f>GENERAL!A86</f>
        <v>0</v>
      </c>
      <c r="B86" s="22">
        <f>GENERAL!B86</f>
        <v>0</v>
      </c>
      <c r="C86" s="22">
        <f>GENERAL!C86</f>
        <v>0</v>
      </c>
      <c r="D86" s="92"/>
      <c r="E86" s="99"/>
      <c r="F86" s="99"/>
      <c r="G86" s="127" t="str">
        <f t="shared" ref="G86" si="37">IF(E86="","",RANK(E86,$E$2:$E$121,0))</f>
        <v/>
      </c>
      <c r="H86" s="89" t="str">
        <f t="shared" ref="H86" si="38">IF(G86=1,0.4,IF(G86=2,1.7,IF(G86=3,2.9,G86)))</f>
        <v/>
      </c>
    </row>
    <row r="87" spans="1:8" x14ac:dyDescent="0.25">
      <c r="A87" s="22">
        <f>GENERAL!A87</f>
        <v>0</v>
      </c>
      <c r="B87" s="22">
        <f>GENERAL!B87</f>
        <v>0</v>
      </c>
      <c r="C87" s="22">
        <f>GENERAL!C87</f>
        <v>0</v>
      </c>
      <c r="D87" s="92"/>
      <c r="E87" s="99"/>
      <c r="F87" s="99"/>
      <c r="G87" s="127"/>
      <c r="H87" s="89"/>
    </row>
    <row r="88" spans="1:8" x14ac:dyDescent="0.25">
      <c r="A88" s="22">
        <f>GENERAL!A88</f>
        <v>0</v>
      </c>
      <c r="B88" s="22">
        <f>GENERAL!B88</f>
        <v>0</v>
      </c>
      <c r="C88" s="22">
        <f>GENERAL!C88</f>
        <v>0</v>
      </c>
      <c r="D88" s="92"/>
      <c r="E88" s="99"/>
      <c r="F88" s="99"/>
      <c r="G88" s="127"/>
      <c r="H88" s="89"/>
    </row>
    <row r="89" spans="1:8" x14ac:dyDescent="0.25">
      <c r="A89" s="22">
        <f>GENERAL!A89</f>
        <v>0</v>
      </c>
      <c r="B89" s="22">
        <f>GENERAL!B89</f>
        <v>0</v>
      </c>
      <c r="C89" s="22">
        <f>GENERAL!C89</f>
        <v>0</v>
      </c>
      <c r="D89" s="92"/>
      <c r="E89" s="99"/>
      <c r="F89" s="99"/>
      <c r="G89" s="127"/>
      <c r="H89" s="89"/>
    </row>
    <row r="90" spans="1:8" x14ac:dyDescent="0.25">
      <c r="A90" s="22">
        <f>GENERAL!A90</f>
        <v>0</v>
      </c>
      <c r="B90" s="22">
        <f>GENERAL!B90</f>
        <v>0</v>
      </c>
      <c r="C90" s="22">
        <f>GENERAL!C90</f>
        <v>0</v>
      </c>
      <c r="D90" s="92"/>
      <c r="E90" s="99"/>
      <c r="F90" s="99"/>
      <c r="G90" s="127" t="str">
        <f t="shared" ref="G90" si="39">IF(E90="","",RANK(E90,$E$2:$E$121,0))</f>
        <v/>
      </c>
      <c r="H90" s="89" t="str">
        <f t="shared" ref="H90" si="40">IF(G90=1,0.4,IF(G90=2,1.7,IF(G90=3,2.9,G90)))</f>
        <v/>
      </c>
    </row>
    <row r="91" spans="1:8" x14ac:dyDescent="0.25">
      <c r="A91" s="22">
        <f>GENERAL!A91</f>
        <v>0</v>
      </c>
      <c r="B91" s="22">
        <f>GENERAL!B91</f>
        <v>0</v>
      </c>
      <c r="C91" s="22">
        <f>GENERAL!C91</f>
        <v>0</v>
      </c>
      <c r="D91" s="92"/>
      <c r="E91" s="99"/>
      <c r="F91" s="99"/>
      <c r="G91" s="127"/>
      <c r="H91" s="89"/>
    </row>
    <row r="92" spans="1:8" x14ac:dyDescent="0.25">
      <c r="A92" s="22">
        <f>GENERAL!A92</f>
        <v>0</v>
      </c>
      <c r="B92" s="22">
        <f>GENERAL!B92</f>
        <v>0</v>
      </c>
      <c r="C92" s="22">
        <f>GENERAL!C92</f>
        <v>0</v>
      </c>
      <c r="D92" s="92"/>
      <c r="E92" s="99"/>
      <c r="F92" s="99"/>
      <c r="G92" s="127"/>
      <c r="H92" s="89"/>
    </row>
    <row r="93" spans="1:8" x14ac:dyDescent="0.25">
      <c r="A93" s="22">
        <f>GENERAL!A93</f>
        <v>0</v>
      </c>
      <c r="B93" s="22">
        <f>GENERAL!B93</f>
        <v>0</v>
      </c>
      <c r="C93" s="22">
        <f>GENERAL!C93</f>
        <v>0</v>
      </c>
      <c r="D93" s="92"/>
      <c r="E93" s="99"/>
      <c r="F93" s="99"/>
      <c r="G93" s="127"/>
      <c r="H93" s="89"/>
    </row>
    <row r="94" spans="1:8" x14ac:dyDescent="0.25">
      <c r="A94" s="22">
        <f>GENERAL!A94</f>
        <v>0</v>
      </c>
      <c r="B94" s="22">
        <f>GENERAL!B94</f>
        <v>0</v>
      </c>
      <c r="C94" s="22">
        <f>GENERAL!C94</f>
        <v>0</v>
      </c>
      <c r="D94" s="92"/>
      <c r="E94" s="99"/>
      <c r="F94" s="99"/>
      <c r="G94" s="127" t="str">
        <f t="shared" ref="G94" si="41">IF(E94="","",RANK(E94,$E$2:$E$121,0))</f>
        <v/>
      </c>
      <c r="H94" s="89" t="str">
        <f t="shared" ref="H94" si="42">IF(G94=1,0.4,IF(G94=2,1.7,IF(G94=3,2.9,G94)))</f>
        <v/>
      </c>
    </row>
    <row r="95" spans="1:8" x14ac:dyDescent="0.25">
      <c r="A95" s="22">
        <f>GENERAL!A95</f>
        <v>0</v>
      </c>
      <c r="B95" s="22">
        <f>GENERAL!B95</f>
        <v>0</v>
      </c>
      <c r="C95" s="22">
        <f>GENERAL!C95</f>
        <v>0</v>
      </c>
      <c r="D95" s="92"/>
      <c r="E95" s="99"/>
      <c r="F95" s="99"/>
      <c r="G95" s="127"/>
      <c r="H95" s="89"/>
    </row>
    <row r="96" spans="1:8" x14ac:dyDescent="0.25">
      <c r="A96" s="22">
        <f>GENERAL!A96</f>
        <v>0</v>
      </c>
      <c r="B96" s="22">
        <f>GENERAL!B96</f>
        <v>0</v>
      </c>
      <c r="C96" s="22">
        <f>GENERAL!C96</f>
        <v>0</v>
      </c>
      <c r="D96" s="92"/>
      <c r="E96" s="99"/>
      <c r="F96" s="99"/>
      <c r="G96" s="127"/>
      <c r="H96" s="89"/>
    </row>
    <row r="97" spans="1:8" x14ac:dyDescent="0.25">
      <c r="A97" s="22">
        <f>GENERAL!A97</f>
        <v>0</v>
      </c>
      <c r="B97" s="22">
        <f>GENERAL!B97</f>
        <v>0</v>
      </c>
      <c r="C97" s="22">
        <f>GENERAL!C97</f>
        <v>0</v>
      </c>
      <c r="D97" s="92"/>
      <c r="E97" s="99"/>
      <c r="F97" s="99"/>
      <c r="G97" s="127"/>
      <c r="H97" s="89"/>
    </row>
    <row r="98" spans="1:8" x14ac:dyDescent="0.25">
      <c r="A98" s="22">
        <f>GENERAL!A98</f>
        <v>0</v>
      </c>
      <c r="B98" s="22">
        <f>GENERAL!B98</f>
        <v>0</v>
      </c>
      <c r="C98" s="22">
        <f>GENERAL!C98</f>
        <v>0</v>
      </c>
      <c r="D98" s="92"/>
      <c r="E98" s="99"/>
      <c r="F98" s="99"/>
      <c r="G98" s="127" t="str">
        <f t="shared" ref="G98" si="43">IF(E98="","",RANK(E98,$E$2:$E$121,0))</f>
        <v/>
      </c>
      <c r="H98" s="89" t="str">
        <f t="shared" ref="H98" si="44">IF(G98=1,0.4,IF(G98=2,1.7,IF(G98=3,2.9,G98)))</f>
        <v/>
      </c>
    </row>
    <row r="99" spans="1:8" x14ac:dyDescent="0.25">
      <c r="A99" s="22">
        <f>GENERAL!A99</f>
        <v>0</v>
      </c>
      <c r="B99" s="22">
        <f>GENERAL!B99</f>
        <v>0</v>
      </c>
      <c r="C99" s="22">
        <f>GENERAL!C99</f>
        <v>0</v>
      </c>
      <c r="D99" s="92"/>
      <c r="E99" s="99"/>
      <c r="F99" s="99"/>
      <c r="G99" s="127"/>
      <c r="H99" s="89"/>
    </row>
    <row r="100" spans="1:8" x14ac:dyDescent="0.25">
      <c r="A100" s="22">
        <f>GENERAL!A100</f>
        <v>0</v>
      </c>
      <c r="B100" s="22">
        <f>GENERAL!B100</f>
        <v>0</v>
      </c>
      <c r="C100" s="22">
        <f>GENERAL!C100</f>
        <v>0</v>
      </c>
      <c r="D100" s="92"/>
      <c r="E100" s="99"/>
      <c r="F100" s="99"/>
      <c r="G100" s="127"/>
      <c r="H100" s="89"/>
    </row>
    <row r="101" spans="1:8" x14ac:dyDescent="0.25">
      <c r="A101" s="22">
        <f>GENERAL!A101</f>
        <v>0</v>
      </c>
      <c r="B101" s="22">
        <f>GENERAL!B101</f>
        <v>0</v>
      </c>
      <c r="C101" s="22">
        <f>GENERAL!C101</f>
        <v>0</v>
      </c>
      <c r="D101" s="92"/>
      <c r="E101" s="99"/>
      <c r="F101" s="99"/>
      <c r="G101" s="127"/>
      <c r="H101" s="89"/>
    </row>
    <row r="102" spans="1:8" x14ac:dyDescent="0.25">
      <c r="A102" s="22">
        <f>GENERAL!A102</f>
        <v>0</v>
      </c>
      <c r="B102" s="22">
        <f>GENERAL!B102</f>
        <v>0</v>
      </c>
      <c r="C102" s="22">
        <f>GENERAL!C102</f>
        <v>0</v>
      </c>
      <c r="D102" s="92"/>
      <c r="E102" s="99"/>
      <c r="F102" s="99"/>
      <c r="G102" s="127" t="str">
        <f t="shared" ref="G102" si="45">IF(E102="","",RANK(E102,$E$2:$E$121,0))</f>
        <v/>
      </c>
      <c r="H102" s="89" t="str">
        <f t="shared" ref="H102" si="46">IF(G102=1,0.4,IF(G102=2,1.7,IF(G102=3,2.9,G102)))</f>
        <v/>
      </c>
    </row>
    <row r="103" spans="1:8" x14ac:dyDescent="0.25">
      <c r="A103" s="22">
        <f>GENERAL!A103</f>
        <v>0</v>
      </c>
      <c r="B103" s="22">
        <f>GENERAL!B103</f>
        <v>0</v>
      </c>
      <c r="C103" s="22">
        <f>GENERAL!C103</f>
        <v>0</v>
      </c>
      <c r="D103" s="92"/>
      <c r="E103" s="99"/>
      <c r="F103" s="99"/>
      <c r="G103" s="127"/>
      <c r="H103" s="89"/>
    </row>
    <row r="104" spans="1:8" x14ac:dyDescent="0.25">
      <c r="A104" s="22">
        <f>GENERAL!A104</f>
        <v>0</v>
      </c>
      <c r="B104" s="22">
        <f>GENERAL!B104</f>
        <v>0</v>
      </c>
      <c r="C104" s="22">
        <f>GENERAL!C104</f>
        <v>0</v>
      </c>
      <c r="D104" s="92"/>
      <c r="E104" s="99"/>
      <c r="F104" s="99"/>
      <c r="G104" s="127"/>
      <c r="H104" s="89"/>
    </row>
    <row r="105" spans="1:8" x14ac:dyDescent="0.25">
      <c r="A105" s="22">
        <f>GENERAL!A105</f>
        <v>0</v>
      </c>
      <c r="B105" s="22">
        <f>GENERAL!B105</f>
        <v>0</v>
      </c>
      <c r="C105" s="22">
        <f>GENERAL!C105</f>
        <v>0</v>
      </c>
      <c r="D105" s="92"/>
      <c r="E105" s="99"/>
      <c r="F105" s="99"/>
      <c r="G105" s="127"/>
      <c r="H105" s="89"/>
    </row>
    <row r="106" spans="1:8" x14ac:dyDescent="0.25">
      <c r="A106" s="22">
        <f>GENERAL!A106</f>
        <v>0</v>
      </c>
      <c r="B106" s="22">
        <f>GENERAL!B106</f>
        <v>0</v>
      </c>
      <c r="C106" s="22">
        <f>GENERAL!C106</f>
        <v>0</v>
      </c>
      <c r="D106" s="92"/>
      <c r="E106" s="99"/>
      <c r="F106" s="99"/>
      <c r="G106" s="127" t="str">
        <f t="shared" ref="G106" si="47">IF(E106="","",RANK(E106,$E$2:$E$121,0))</f>
        <v/>
      </c>
      <c r="H106" s="89" t="str">
        <f t="shared" ref="H106" si="48">IF(G106=1,0.4,IF(G106=2,1.7,IF(G106=3,2.9,G106)))</f>
        <v/>
      </c>
    </row>
    <row r="107" spans="1:8" x14ac:dyDescent="0.25">
      <c r="A107" s="22">
        <f>GENERAL!A107</f>
        <v>0</v>
      </c>
      <c r="B107" s="22">
        <f>GENERAL!B107</f>
        <v>0</v>
      </c>
      <c r="C107" s="22">
        <f>GENERAL!C107</f>
        <v>0</v>
      </c>
      <c r="D107" s="92"/>
      <c r="E107" s="99"/>
      <c r="F107" s="99"/>
      <c r="G107" s="127"/>
      <c r="H107" s="89"/>
    </row>
    <row r="108" spans="1:8" x14ac:dyDescent="0.25">
      <c r="A108" s="22">
        <f>GENERAL!A108</f>
        <v>0</v>
      </c>
      <c r="B108" s="22">
        <f>GENERAL!B108</f>
        <v>0</v>
      </c>
      <c r="C108" s="22">
        <f>GENERAL!C108</f>
        <v>0</v>
      </c>
      <c r="D108" s="92"/>
      <c r="E108" s="99"/>
      <c r="F108" s="99"/>
      <c r="G108" s="127"/>
      <c r="H108" s="89"/>
    </row>
    <row r="109" spans="1:8" x14ac:dyDescent="0.25">
      <c r="A109" s="22">
        <f>GENERAL!A109</f>
        <v>0</v>
      </c>
      <c r="B109" s="22">
        <f>GENERAL!B109</f>
        <v>0</v>
      </c>
      <c r="C109" s="22">
        <f>GENERAL!C109</f>
        <v>0</v>
      </c>
      <c r="D109" s="92"/>
      <c r="E109" s="99"/>
      <c r="F109" s="99"/>
      <c r="G109" s="127"/>
      <c r="H109" s="89"/>
    </row>
    <row r="110" spans="1:8" x14ac:dyDescent="0.25">
      <c r="A110" s="22">
        <f>GENERAL!A110</f>
        <v>0</v>
      </c>
      <c r="B110" s="22">
        <f>GENERAL!B110</f>
        <v>0</v>
      </c>
      <c r="C110" s="22">
        <f>GENERAL!C110</f>
        <v>0</v>
      </c>
      <c r="D110" s="92"/>
      <c r="E110" s="99"/>
      <c r="F110" s="99"/>
      <c r="G110" s="127" t="str">
        <f t="shared" ref="G110" si="49">IF(E110="","",RANK(E110,$E$2:$E$121,0))</f>
        <v/>
      </c>
      <c r="H110" s="89" t="str">
        <f t="shared" ref="H110" si="50">IF(G110=1,0.4,IF(G110=2,1.7,IF(G110=3,2.9,G110)))</f>
        <v/>
      </c>
    </row>
    <row r="111" spans="1:8" x14ac:dyDescent="0.25">
      <c r="A111" s="22">
        <f>GENERAL!A111</f>
        <v>0</v>
      </c>
      <c r="B111" s="22">
        <f>GENERAL!B111</f>
        <v>0</v>
      </c>
      <c r="C111" s="22">
        <f>GENERAL!C111</f>
        <v>0</v>
      </c>
      <c r="D111" s="92"/>
      <c r="E111" s="99"/>
      <c r="F111" s="99"/>
      <c r="G111" s="127"/>
      <c r="H111" s="89"/>
    </row>
    <row r="112" spans="1:8" x14ac:dyDescent="0.25">
      <c r="A112" s="22">
        <f>GENERAL!A112</f>
        <v>0</v>
      </c>
      <c r="B112" s="22">
        <f>GENERAL!B112</f>
        <v>0</v>
      </c>
      <c r="C112" s="22">
        <f>GENERAL!C112</f>
        <v>0</v>
      </c>
      <c r="D112" s="92"/>
      <c r="E112" s="99"/>
      <c r="F112" s="99"/>
      <c r="G112" s="127"/>
      <c r="H112" s="89"/>
    </row>
    <row r="113" spans="1:8" x14ac:dyDescent="0.25">
      <c r="A113" s="22">
        <f>GENERAL!A113</f>
        <v>0</v>
      </c>
      <c r="B113" s="22">
        <f>GENERAL!B113</f>
        <v>0</v>
      </c>
      <c r="C113" s="22">
        <f>GENERAL!C113</f>
        <v>0</v>
      </c>
      <c r="D113" s="92"/>
      <c r="E113" s="99"/>
      <c r="F113" s="99"/>
      <c r="G113" s="127"/>
      <c r="H113" s="89"/>
    </row>
    <row r="114" spans="1:8" x14ac:dyDescent="0.25">
      <c r="A114" s="22">
        <f>GENERAL!A114</f>
        <v>0</v>
      </c>
      <c r="B114" s="22">
        <f>GENERAL!B114</f>
        <v>0</v>
      </c>
      <c r="C114" s="22">
        <f>GENERAL!C114</f>
        <v>0</v>
      </c>
      <c r="D114" s="92"/>
      <c r="E114" s="99"/>
      <c r="F114" s="99"/>
      <c r="G114" s="127" t="str">
        <f t="shared" ref="G114" si="51">IF(E114="","",RANK(E114,$E$2:$E$121,0))</f>
        <v/>
      </c>
      <c r="H114" s="89" t="str">
        <f t="shared" ref="H114" si="52">IF(G114=1,0.4,IF(G114=2,1.7,IF(G114=3,2.9,G114)))</f>
        <v/>
      </c>
    </row>
    <row r="115" spans="1:8" x14ac:dyDescent="0.25">
      <c r="A115" s="22">
        <f>GENERAL!A115</f>
        <v>0</v>
      </c>
      <c r="B115" s="22">
        <f>GENERAL!B115</f>
        <v>0</v>
      </c>
      <c r="C115" s="22">
        <f>GENERAL!C115</f>
        <v>0</v>
      </c>
      <c r="D115" s="92"/>
      <c r="E115" s="99"/>
      <c r="F115" s="99"/>
      <c r="G115" s="127"/>
      <c r="H115" s="89"/>
    </row>
    <row r="116" spans="1:8" x14ac:dyDescent="0.25">
      <c r="A116" s="22">
        <f>GENERAL!A116</f>
        <v>0</v>
      </c>
      <c r="B116" s="22">
        <f>GENERAL!B116</f>
        <v>0</v>
      </c>
      <c r="C116" s="22">
        <f>GENERAL!C116</f>
        <v>0</v>
      </c>
      <c r="D116" s="92"/>
      <c r="E116" s="99"/>
      <c r="F116" s="99"/>
      <c r="G116" s="127"/>
      <c r="H116" s="89"/>
    </row>
    <row r="117" spans="1:8" x14ac:dyDescent="0.25">
      <c r="A117" s="22">
        <f>GENERAL!A117</f>
        <v>0</v>
      </c>
      <c r="B117" s="22">
        <f>GENERAL!B117</f>
        <v>0</v>
      </c>
      <c r="C117" s="22">
        <f>GENERAL!C117</f>
        <v>0</v>
      </c>
      <c r="D117" s="92"/>
      <c r="E117" s="99"/>
      <c r="F117" s="99"/>
      <c r="G117" s="127"/>
      <c r="H117" s="89"/>
    </row>
    <row r="118" spans="1:8" x14ac:dyDescent="0.25">
      <c r="A118" s="22">
        <f>GENERAL!A118</f>
        <v>0</v>
      </c>
      <c r="B118" s="22">
        <f>GENERAL!B118</f>
        <v>0</v>
      </c>
      <c r="C118" s="22">
        <f>GENERAL!C118</f>
        <v>0</v>
      </c>
      <c r="D118" s="92"/>
      <c r="E118" s="99"/>
      <c r="F118" s="99"/>
      <c r="G118" s="127" t="str">
        <f t="shared" ref="G118" si="53">IF(E118="","",RANK(E118,$E$2:$E$121,0))</f>
        <v/>
      </c>
      <c r="H118" s="89" t="str">
        <f t="shared" ref="H118" si="54">IF(G118=1,0.4,IF(G118=2,1.7,IF(G118=3,2.9,G118)))</f>
        <v/>
      </c>
    </row>
    <row r="119" spans="1:8" x14ac:dyDescent="0.25">
      <c r="A119" s="22">
        <f>GENERAL!A119</f>
        <v>0</v>
      </c>
      <c r="B119" s="22">
        <f>GENERAL!B119</f>
        <v>0</v>
      </c>
      <c r="C119" s="22">
        <f>GENERAL!C119</f>
        <v>0</v>
      </c>
      <c r="D119" s="92"/>
      <c r="E119" s="99"/>
      <c r="F119" s="99"/>
      <c r="G119" s="127"/>
      <c r="H119" s="89"/>
    </row>
    <row r="120" spans="1:8" x14ac:dyDescent="0.25">
      <c r="A120" s="22">
        <f>GENERAL!A120</f>
        <v>0</v>
      </c>
      <c r="B120" s="22">
        <f>GENERAL!B120</f>
        <v>0</v>
      </c>
      <c r="C120" s="22">
        <f>GENERAL!C120</f>
        <v>0</v>
      </c>
      <c r="D120" s="92"/>
      <c r="E120" s="99"/>
      <c r="F120" s="99"/>
      <c r="G120" s="127"/>
      <c r="H120" s="89"/>
    </row>
    <row r="121" spans="1:8" x14ac:dyDescent="0.25">
      <c r="A121" s="22">
        <f>GENERAL!A121</f>
        <v>0</v>
      </c>
      <c r="B121" s="22">
        <f>GENERAL!B121</f>
        <v>0</v>
      </c>
      <c r="C121" s="22">
        <f>GENERAL!C121</f>
        <v>0</v>
      </c>
      <c r="D121" s="92"/>
      <c r="E121" s="99"/>
      <c r="F121" s="99"/>
      <c r="G121" s="127"/>
      <c r="H121" s="89"/>
    </row>
  </sheetData>
  <mergeCells count="152">
    <mergeCell ref="I6:I9"/>
    <mergeCell ref="I10:I13"/>
    <mergeCell ref="E110:E113"/>
    <mergeCell ref="F110:F113"/>
    <mergeCell ref="E114:E117"/>
    <mergeCell ref="F114:F117"/>
    <mergeCell ref="E118:E121"/>
    <mergeCell ref="F118:F121"/>
    <mergeCell ref="E98:E101"/>
    <mergeCell ref="F98:F101"/>
    <mergeCell ref="E102:E105"/>
    <mergeCell ref="F102:F105"/>
    <mergeCell ref="E106:E109"/>
    <mergeCell ref="F106:F109"/>
    <mergeCell ref="E86:E89"/>
    <mergeCell ref="F86:F89"/>
    <mergeCell ref="E90:E93"/>
    <mergeCell ref="F90:F93"/>
    <mergeCell ref="E94:E97"/>
    <mergeCell ref="F94:F97"/>
    <mergeCell ref="E74:E77"/>
    <mergeCell ref="F74:F77"/>
    <mergeCell ref="E78:E81"/>
    <mergeCell ref="F78:F81"/>
    <mergeCell ref="E82:E85"/>
    <mergeCell ref="F82:F85"/>
    <mergeCell ref="E62:E65"/>
    <mergeCell ref="F62:F65"/>
    <mergeCell ref="E66:E69"/>
    <mergeCell ref="F66:F69"/>
    <mergeCell ref="E70:E73"/>
    <mergeCell ref="F70:F73"/>
    <mergeCell ref="E50:E53"/>
    <mergeCell ref="F50:F53"/>
    <mergeCell ref="E54:E57"/>
    <mergeCell ref="F54:F57"/>
    <mergeCell ref="E58:E61"/>
    <mergeCell ref="F58:F61"/>
    <mergeCell ref="F6:F9"/>
    <mergeCell ref="E10:E13"/>
    <mergeCell ref="F10:F13"/>
    <mergeCell ref="E38:E41"/>
    <mergeCell ref="F38:F41"/>
    <mergeCell ref="E42:E45"/>
    <mergeCell ref="F42:F45"/>
    <mergeCell ref="E46:E49"/>
    <mergeCell ref="F46:F49"/>
    <mergeCell ref="E26:E29"/>
    <mergeCell ref="F26:F29"/>
    <mergeCell ref="E30:E33"/>
    <mergeCell ref="F30:F33"/>
    <mergeCell ref="E34:E37"/>
    <mergeCell ref="F34:F37"/>
    <mergeCell ref="G98:G101"/>
    <mergeCell ref="G102:G105"/>
    <mergeCell ref="G106:G109"/>
    <mergeCell ref="G110:G113"/>
    <mergeCell ref="G114:G117"/>
    <mergeCell ref="G118:G121"/>
    <mergeCell ref="G74:G77"/>
    <mergeCell ref="G78:G81"/>
    <mergeCell ref="G82:G85"/>
    <mergeCell ref="G86:G89"/>
    <mergeCell ref="G90:G93"/>
    <mergeCell ref="G94:G97"/>
    <mergeCell ref="G50:G53"/>
    <mergeCell ref="G54:G57"/>
    <mergeCell ref="G58:G61"/>
    <mergeCell ref="G62:G65"/>
    <mergeCell ref="G66:G69"/>
    <mergeCell ref="G70:G73"/>
    <mergeCell ref="G26:G29"/>
    <mergeCell ref="G30:G33"/>
    <mergeCell ref="G34:G37"/>
    <mergeCell ref="G38:G41"/>
    <mergeCell ref="G42:G45"/>
    <mergeCell ref="G46:G49"/>
    <mergeCell ref="H74:H77"/>
    <mergeCell ref="H78:H81"/>
    <mergeCell ref="H82:H85"/>
    <mergeCell ref="H62:H65"/>
    <mergeCell ref="H66:H69"/>
    <mergeCell ref="H70:H73"/>
    <mergeCell ref="H50:H53"/>
    <mergeCell ref="H54:H57"/>
    <mergeCell ref="H58:H61"/>
    <mergeCell ref="H110:H113"/>
    <mergeCell ref="H114:H117"/>
    <mergeCell ref="H118:H121"/>
    <mergeCell ref="H98:H101"/>
    <mergeCell ref="H102:H105"/>
    <mergeCell ref="H106:H109"/>
    <mergeCell ref="H86:H89"/>
    <mergeCell ref="H90:H93"/>
    <mergeCell ref="H94:H97"/>
    <mergeCell ref="H38:H41"/>
    <mergeCell ref="H42:H45"/>
    <mergeCell ref="H46:H49"/>
    <mergeCell ref="H26:H29"/>
    <mergeCell ref="H30:H33"/>
    <mergeCell ref="H34:H37"/>
    <mergeCell ref="H14:H17"/>
    <mergeCell ref="H18:H21"/>
    <mergeCell ref="H22:H25"/>
    <mergeCell ref="H2:H5"/>
    <mergeCell ref="H6:H9"/>
    <mergeCell ref="H10:H13"/>
    <mergeCell ref="D98:D101"/>
    <mergeCell ref="D102:D105"/>
    <mergeCell ref="D106:D109"/>
    <mergeCell ref="D110:D113"/>
    <mergeCell ref="D114:D117"/>
    <mergeCell ref="D118:D121"/>
    <mergeCell ref="D74:D77"/>
    <mergeCell ref="D78:D81"/>
    <mergeCell ref="D82:D85"/>
    <mergeCell ref="D86:D89"/>
    <mergeCell ref="D90:D93"/>
    <mergeCell ref="D94:D97"/>
    <mergeCell ref="D50:D53"/>
    <mergeCell ref="D54:D57"/>
    <mergeCell ref="D58:D61"/>
    <mergeCell ref="D62:D65"/>
    <mergeCell ref="D66:D69"/>
    <mergeCell ref="D70:D73"/>
    <mergeCell ref="D26:D29"/>
    <mergeCell ref="D30:D33"/>
    <mergeCell ref="D34:D37"/>
    <mergeCell ref="G2:G5"/>
    <mergeCell ref="D38:D41"/>
    <mergeCell ref="D42:D45"/>
    <mergeCell ref="D46:D49"/>
    <mergeCell ref="D2:D5"/>
    <mergeCell ref="D6:D9"/>
    <mergeCell ref="D10:D13"/>
    <mergeCell ref="D14:D17"/>
    <mergeCell ref="D18:D21"/>
    <mergeCell ref="D22:D25"/>
    <mergeCell ref="G6:G9"/>
    <mergeCell ref="G10:G13"/>
    <mergeCell ref="G14:G17"/>
    <mergeCell ref="G18:G21"/>
    <mergeCell ref="G22:G25"/>
    <mergeCell ref="E14:E17"/>
    <mergeCell ref="F14:F17"/>
    <mergeCell ref="E18:E21"/>
    <mergeCell ref="F18:F21"/>
    <mergeCell ref="E22:E25"/>
    <mergeCell ref="F22:F25"/>
    <mergeCell ref="E2:E5"/>
    <mergeCell ref="F2:F5"/>
    <mergeCell ref="E6:E9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Explications</vt:lpstr>
      <vt:lpstr>GENERAL</vt:lpstr>
      <vt:lpstr>TRIAL</vt:lpstr>
      <vt:lpstr>VITESSE</vt:lpstr>
      <vt:lpstr>CROSS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</dc:creator>
  <cp:lastModifiedBy>Raphael</cp:lastModifiedBy>
  <cp:lastPrinted>2017-03-05T08:47:22Z</cp:lastPrinted>
  <dcterms:created xsi:type="dcterms:W3CDTF">2016-11-30T22:24:18Z</dcterms:created>
  <dcterms:modified xsi:type="dcterms:W3CDTF">2017-03-08T22:09:30Z</dcterms:modified>
</cp:coreProperties>
</file>